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1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2018 Kohti vähähiilistä rakentamista-Joensuu Wood City_6161\2 Projektin toiminta\TP3-kaupunkikorttelin konseptisuunnittelu\LCA laskenta\GWP\"/>
    </mc:Choice>
  </mc:AlternateContent>
  <xr:revisionPtr revIDLastSave="0" documentId="13_ncr:1_{B2290248-5ACF-4CDE-A588-C24D3685140B}" xr6:coauthVersionLast="36" xr6:coauthVersionMax="36" xr10:uidLastSave="{00000000-0000-0000-0000-000000000000}"/>
  <bookViews>
    <workbookView xWindow="0" yWindow="0" windowWidth="18870" windowHeight="7650" firstSheet="2" activeTab="11" xr2:uid="{AF531F2B-0339-4A67-B7BA-B2394372CA7F}"/>
  </bookViews>
  <sheets>
    <sheet name="YM_WW" sheetId="1" r:id="rId1"/>
    <sheet name="YM1_WW" sheetId="2" r:id="rId2"/>
    <sheet name="YM_CC" sheetId="3" r:id="rId3"/>
    <sheet name="YM1_CC" sheetId="4" r:id="rId4"/>
    <sheet name="YM_CW" sheetId="5" r:id="rId5"/>
    <sheet name="YM1_CW" sheetId="6" r:id="rId6"/>
    <sheet name="YM_WC" sheetId="7" r:id="rId7"/>
    <sheet name="YM1_WC" sheetId="8" r:id="rId8"/>
    <sheet name="YM_WW2" sheetId="9" r:id="rId9"/>
    <sheet name="YM1_WW2" sheetId="10" r:id="rId10"/>
    <sheet name="Koonti rakennusosa" sheetId="12" r:id="rId11"/>
    <sheet name="Koonti elinkaaren vaiheet" sheetId="13" r:id="rId1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7" l="1"/>
  <c r="F4" i="13" l="1"/>
  <c r="F5" i="13"/>
  <c r="F6" i="13"/>
  <c r="F7" i="13"/>
  <c r="F8" i="13"/>
  <c r="F9" i="13"/>
  <c r="F10" i="13"/>
  <c r="F11" i="13"/>
  <c r="F12" i="13"/>
  <c r="F13" i="13"/>
  <c r="F14" i="13"/>
  <c r="F15" i="13"/>
  <c r="F16" i="13"/>
  <c r="F17" i="13"/>
  <c r="F18" i="13"/>
  <c r="F19" i="13"/>
  <c r="F20" i="13"/>
  <c r="F21" i="13"/>
  <c r="F3" i="13"/>
  <c r="E4" i="13"/>
  <c r="E5" i="13"/>
  <c r="E6" i="13"/>
  <c r="E7" i="13"/>
  <c r="E8" i="13"/>
  <c r="E9" i="13"/>
  <c r="E10" i="13"/>
  <c r="E11" i="13"/>
  <c r="E12" i="13"/>
  <c r="E13" i="13"/>
  <c r="E14" i="13"/>
  <c r="E15" i="13"/>
  <c r="E16" i="13"/>
  <c r="E17" i="13"/>
  <c r="E18" i="13"/>
  <c r="E19" i="13"/>
  <c r="E20" i="13"/>
  <c r="E21" i="13"/>
  <c r="E3" i="13"/>
  <c r="D4" i="13"/>
  <c r="D5" i="13"/>
  <c r="D6" i="13"/>
  <c r="D7" i="13"/>
  <c r="D8" i="13"/>
  <c r="D9" i="13"/>
  <c r="D10" i="13"/>
  <c r="D11" i="13"/>
  <c r="D12" i="13"/>
  <c r="D13" i="13"/>
  <c r="D14" i="13"/>
  <c r="D15" i="13"/>
  <c r="D16" i="13"/>
  <c r="D17" i="13"/>
  <c r="D18" i="13"/>
  <c r="D19" i="13"/>
  <c r="D20" i="13"/>
  <c r="D21" i="13"/>
  <c r="D3" i="13"/>
  <c r="C4" i="13"/>
  <c r="C5" i="13"/>
  <c r="C6" i="13"/>
  <c r="C7" i="13"/>
  <c r="C8" i="13"/>
  <c r="C9" i="13"/>
  <c r="C10" i="13"/>
  <c r="C11" i="13"/>
  <c r="C12" i="13"/>
  <c r="C13" i="13"/>
  <c r="C14" i="13"/>
  <c r="C15" i="13"/>
  <c r="C16" i="13"/>
  <c r="C17" i="13"/>
  <c r="C18" i="13"/>
  <c r="C19" i="13"/>
  <c r="C20" i="13"/>
  <c r="C21" i="13"/>
  <c r="C3" i="13"/>
  <c r="B4" i="13"/>
  <c r="B5" i="13"/>
  <c r="B6" i="13"/>
  <c r="B7" i="13"/>
  <c r="B8" i="13"/>
  <c r="B9" i="13"/>
  <c r="B10" i="13"/>
  <c r="B11" i="13"/>
  <c r="B12" i="13"/>
  <c r="B13" i="13"/>
  <c r="B14" i="13"/>
  <c r="B15" i="13"/>
  <c r="B16" i="13"/>
  <c r="B17" i="13"/>
  <c r="B18" i="13"/>
  <c r="B19" i="13"/>
  <c r="B20" i="13"/>
  <c r="B21" i="13"/>
  <c r="B3" i="13"/>
  <c r="K3" i="12"/>
  <c r="K4" i="12"/>
  <c r="K5" i="12"/>
  <c r="K6" i="12"/>
  <c r="K7" i="12"/>
  <c r="K8" i="12"/>
  <c r="K9" i="12"/>
  <c r="K10" i="12"/>
  <c r="K11" i="12"/>
  <c r="K12" i="12"/>
  <c r="K13" i="12"/>
  <c r="K14" i="12"/>
  <c r="K15" i="12"/>
  <c r="K16" i="12"/>
  <c r="K17" i="12"/>
  <c r="K18" i="12"/>
  <c r="K19" i="12"/>
  <c r="K20" i="12"/>
  <c r="K21" i="12"/>
  <c r="K22" i="12"/>
  <c r="K23" i="12"/>
  <c r="K24" i="12"/>
  <c r="K25" i="12"/>
  <c r="J4" i="12"/>
  <c r="J5" i="12"/>
  <c r="J6" i="12"/>
  <c r="J7" i="12"/>
  <c r="J8" i="12"/>
  <c r="J9" i="12"/>
  <c r="J10" i="12"/>
  <c r="J11" i="12"/>
  <c r="J12" i="12"/>
  <c r="J13" i="12"/>
  <c r="J14" i="12"/>
  <c r="J15" i="12"/>
  <c r="J16" i="12"/>
  <c r="J17" i="12"/>
  <c r="J18" i="12"/>
  <c r="J19" i="12"/>
  <c r="J20" i="12"/>
  <c r="J21" i="12"/>
  <c r="J22" i="12"/>
  <c r="J23" i="12"/>
  <c r="J24" i="12"/>
  <c r="J25" i="12"/>
  <c r="J3" i="12"/>
  <c r="I3" i="12"/>
  <c r="I4" i="12"/>
  <c r="I5" i="12"/>
  <c r="I6" i="12"/>
  <c r="I7" i="12"/>
  <c r="I8" i="12"/>
  <c r="I9" i="12"/>
  <c r="I10" i="12"/>
  <c r="I11" i="12"/>
  <c r="I12" i="12"/>
  <c r="I13" i="12"/>
  <c r="I14" i="12"/>
  <c r="I15" i="12"/>
  <c r="I16" i="12"/>
  <c r="I17" i="12"/>
  <c r="I18" i="12"/>
  <c r="I19" i="12"/>
  <c r="I20" i="12"/>
  <c r="I21" i="12"/>
  <c r="I22" i="12"/>
  <c r="I23" i="12"/>
  <c r="I24" i="12"/>
  <c r="I25" i="12"/>
  <c r="H4" i="12"/>
  <c r="H5" i="12"/>
  <c r="H6" i="12"/>
  <c r="H7" i="12"/>
  <c r="H8" i="12"/>
  <c r="H9" i="12"/>
  <c r="H10" i="12"/>
  <c r="H11" i="12"/>
  <c r="H12" i="12"/>
  <c r="H13" i="12"/>
  <c r="H14" i="12"/>
  <c r="H15" i="12"/>
  <c r="H16" i="12"/>
  <c r="H17" i="12"/>
  <c r="H18" i="12"/>
  <c r="H19" i="12"/>
  <c r="H20" i="12"/>
  <c r="H21" i="12"/>
  <c r="H22" i="12"/>
  <c r="H23" i="12"/>
  <c r="H24" i="12"/>
  <c r="H25" i="12"/>
  <c r="H3" i="12"/>
  <c r="G3" i="12"/>
  <c r="G4" i="12"/>
  <c r="G5" i="12"/>
  <c r="G6" i="12"/>
  <c r="G7" i="12"/>
  <c r="G8" i="12"/>
  <c r="G9" i="12"/>
  <c r="G10" i="12"/>
  <c r="G11" i="12"/>
  <c r="G12" i="12"/>
  <c r="G13" i="12"/>
  <c r="G14" i="12"/>
  <c r="G15" i="12"/>
  <c r="G16" i="12"/>
  <c r="G17" i="12"/>
  <c r="G18" i="12"/>
  <c r="G19" i="12"/>
  <c r="G20" i="12"/>
  <c r="G21" i="12"/>
  <c r="G22" i="12"/>
  <c r="G23" i="12"/>
  <c r="G24" i="12"/>
  <c r="G25" i="12"/>
  <c r="F4" i="12"/>
  <c r="F5" i="12"/>
  <c r="F6" i="12"/>
  <c r="F7" i="12"/>
  <c r="F8" i="12"/>
  <c r="F9" i="12"/>
  <c r="F10" i="12"/>
  <c r="F11" i="12"/>
  <c r="F12" i="12"/>
  <c r="F13" i="12"/>
  <c r="F14" i="12"/>
  <c r="F15" i="12"/>
  <c r="F16" i="12"/>
  <c r="F17" i="12"/>
  <c r="F18" i="12"/>
  <c r="F19" i="12"/>
  <c r="F20" i="12"/>
  <c r="F21" i="12"/>
  <c r="F22" i="12"/>
  <c r="F23" i="12"/>
  <c r="F24" i="12"/>
  <c r="F25" i="12"/>
  <c r="F3" i="12"/>
  <c r="E3" i="12"/>
  <c r="E4" i="12"/>
  <c r="E5" i="12"/>
  <c r="E6" i="12"/>
  <c r="E7" i="12"/>
  <c r="E8" i="12"/>
  <c r="E9" i="12"/>
  <c r="E10" i="12"/>
  <c r="E11" i="12"/>
  <c r="E12" i="12"/>
  <c r="E13" i="12"/>
  <c r="E14" i="12"/>
  <c r="E15" i="12"/>
  <c r="E16" i="12"/>
  <c r="E17" i="12"/>
  <c r="E18" i="12"/>
  <c r="E19" i="12"/>
  <c r="E20" i="12"/>
  <c r="E21" i="12"/>
  <c r="E22" i="12"/>
  <c r="E23" i="12"/>
  <c r="E24" i="12"/>
  <c r="E25" i="12"/>
  <c r="D4" i="12"/>
  <c r="D5" i="12"/>
  <c r="D6" i="12"/>
  <c r="D7" i="12"/>
  <c r="D8" i="12"/>
  <c r="D9" i="12"/>
  <c r="D10" i="12"/>
  <c r="D11" i="12"/>
  <c r="D12" i="12"/>
  <c r="D13" i="12"/>
  <c r="D14" i="12"/>
  <c r="D15" i="12"/>
  <c r="D16" i="12"/>
  <c r="D17" i="12"/>
  <c r="D18" i="12"/>
  <c r="D19" i="12"/>
  <c r="D20" i="12"/>
  <c r="D21" i="12"/>
  <c r="D22" i="12"/>
  <c r="D23" i="12"/>
  <c r="D24" i="12"/>
  <c r="D25" i="12"/>
  <c r="D3" i="12"/>
  <c r="C3" i="12"/>
  <c r="C4" i="12"/>
  <c r="C5" i="12"/>
  <c r="C6" i="12"/>
  <c r="C7" i="12"/>
  <c r="C8" i="12"/>
  <c r="C9" i="12"/>
  <c r="C10" i="12"/>
  <c r="C11" i="12"/>
  <c r="C12" i="12"/>
  <c r="C13" i="12"/>
  <c r="C14" i="12"/>
  <c r="C15" i="12"/>
  <c r="C16" i="12"/>
  <c r="C17" i="12"/>
  <c r="C18" i="12"/>
  <c r="C19" i="12"/>
  <c r="C20" i="12"/>
  <c r="C21" i="12"/>
  <c r="C22" i="12"/>
  <c r="C23" i="12"/>
  <c r="C24" i="12"/>
  <c r="C25" i="12"/>
  <c r="B4" i="12"/>
  <c r="B5" i="12"/>
  <c r="B6" i="12"/>
  <c r="B7" i="12"/>
  <c r="B8" i="12"/>
  <c r="B9" i="12"/>
  <c r="B10" i="12"/>
  <c r="B11" i="12"/>
  <c r="B12" i="12"/>
  <c r="B13" i="12"/>
  <c r="B14" i="12"/>
  <c r="B15" i="12"/>
  <c r="B16" i="12"/>
  <c r="B17" i="12"/>
  <c r="B18" i="12"/>
  <c r="B19" i="12"/>
  <c r="B20" i="12"/>
  <c r="B21" i="12"/>
  <c r="B22" i="12"/>
  <c r="B23" i="12"/>
  <c r="B24" i="12"/>
  <c r="B25" i="12"/>
  <c r="B3" i="12"/>
</calcChain>
</file>

<file path=xl/sharedStrings.xml><?xml version="1.0" encoding="utf-8"?>
<sst xmlns="http://schemas.openxmlformats.org/spreadsheetml/2006/main" count="495" uniqueCount="84">
  <si>
    <t>Global warming (GWP) breakdown</t>
  </si>
  <si>
    <t>Category</t>
  </si>
  <si>
    <t>A1-A5 Ennen käyttöä (A1-5)</t>
  </si>
  <si>
    <t>B3-B4,B6 Käyttö (B3-4, B6)</t>
  </si>
  <si>
    <t>1232 Runko: Kantavat seinät</t>
  </si>
  <si>
    <t>1235 Runko: Välipohjat</t>
  </si>
  <si>
    <t>1241 Julkisivut: Ulkoseinät</t>
  </si>
  <si>
    <t>1242 Julkisivut: Ikkunat</t>
  </si>
  <si>
    <t>1243 Julkisivut: Ulko-ovet</t>
  </si>
  <si>
    <t>1311 Väliseinät: Väliseinät</t>
  </si>
  <si>
    <t>1315 Väliseinät: Väliovet</t>
  </si>
  <si>
    <t>1321 Pintarakenteet: Lattiapintarak.</t>
  </si>
  <si>
    <t>1323 Pintarakenteet: Sisäkattorak.</t>
  </si>
  <si>
    <t>1325 Pintarakenteet: Seinäpintarak.</t>
  </si>
  <si>
    <t>2120. Vesi- ja viemärijärjestelmät</t>
  </si>
  <si>
    <t>2130. Ilmastointijärjestelmät</t>
  </si>
  <si>
    <t>S220. Sähkön pääjakelu</t>
  </si>
  <si>
    <t>Result category</t>
  </si>
  <si>
    <t>Global warming</t>
  </si>
  <si>
    <r>
      <t>kg CO</t>
    </r>
    <r>
      <rPr>
        <b/>
        <vertAlign val="subscript"/>
        <sz val="7"/>
        <color rgb="FF333333"/>
        <rFont val="Arial"/>
        <family val="2"/>
      </rPr>
      <t>2</t>
    </r>
    <r>
      <rPr>
        <b/>
        <sz val="9"/>
        <color rgb="FF333333"/>
        <rFont val="Arial"/>
        <family val="2"/>
      </rPr>
      <t>e/m</t>
    </r>
    <r>
      <rPr>
        <b/>
        <vertAlign val="superscript"/>
        <sz val="7"/>
        <color rgb="FF333333"/>
        <rFont val="Arial"/>
        <family val="2"/>
      </rPr>
      <t>2</t>
    </r>
    <r>
      <rPr>
        <b/>
        <sz val="9"/>
        <color rgb="FF333333"/>
        <rFont val="Arial"/>
        <family val="2"/>
      </rPr>
      <t>/a </t>
    </r>
  </si>
  <si>
    <t>A1-A5</t>
  </si>
  <si>
    <t>Päästövaikutukset ennen käyttöä (moduulit A1-5)</t>
  </si>
  <si>
    <t>Details</t>
  </si>
  <si>
    <t>A1-A3</t>
  </si>
  <si>
    <t>Valmistus</t>
  </si>
  <si>
    <t>A4</t>
  </si>
  <si>
    <t>Kuljetus työmaalle (taulukkoarvo)</t>
  </si>
  <si>
    <t>A5</t>
  </si>
  <si>
    <t>Construction site - material wastage - materials</t>
  </si>
  <si>
    <t>Uudisrakennustyömaan toiminnot (taulukkoarvo)</t>
  </si>
  <si>
    <t>B3-B4,B6</t>
  </si>
  <si>
    <t>Päästövaikutukset käytön aikana (moduulit B3-4, B6)</t>
  </si>
  <si>
    <t>B3-4</t>
  </si>
  <si>
    <t>Korjausten energiankulutus (taulukkoarvo)</t>
  </si>
  <si>
    <t>B4</t>
  </si>
  <si>
    <t>Material replacement</t>
  </si>
  <si>
    <t>B6</t>
  </si>
  <si>
    <t>Energy use</t>
  </si>
  <si>
    <t>C</t>
  </si>
  <si>
    <t>Päästövaikutukset käytön jälkeen (moduuli C)</t>
  </si>
  <si>
    <t>Hide empty</t>
  </si>
  <si>
    <t>C1</t>
  </si>
  <si>
    <t>Purkutyömaan toiminnot (taulukkoarvo)</t>
  </si>
  <si>
    <t>C2</t>
  </si>
  <si>
    <t>Kuljetus jatkokäsittelyyn (taulukkoarvo)</t>
  </si>
  <si>
    <t>C3-4</t>
  </si>
  <si>
    <t>Jätteenkäsittely ja loppusijoitus (taulukkoarvo)</t>
  </si>
  <si>
    <t>A-C</t>
  </si>
  <si>
    <t>Hiilijalanjälki (elinkaaren moduulien A-C summa)</t>
  </si>
  <si>
    <t>A-D</t>
  </si>
  <si>
    <t>Hiilikädenjälki (elinkaaren moduulien A-D summa)</t>
  </si>
  <si>
    <t>bio-CO2</t>
  </si>
  <si>
    <t>Carbon storage, biogenic</t>
  </si>
  <si>
    <t>B1</t>
  </si>
  <si>
    <t>Carbonisation</t>
  </si>
  <si>
    <t>D</t>
  </si>
  <si>
    <t>Uudelleenkäytöstä ja kierrätyksestä saatavat hyödyt (moduuli D)</t>
  </si>
  <si>
    <t>D-energia</t>
  </si>
  <si>
    <t>Exported energy</t>
  </si>
  <si>
    <t xml:space="preserve">A1-A5  </t>
  </si>
  <si>
    <t xml:space="preserve">B3-B4,B6 </t>
  </si>
  <si>
    <t>1110 Maatyöt</t>
  </si>
  <si>
    <t>1212 Perustukset: Muurit/pilarit/palkit</t>
  </si>
  <si>
    <t>1233 Runko: Pilarit</t>
  </si>
  <si>
    <t>1236 Runko: Yläpohjat</t>
  </si>
  <si>
    <t>1237 Runko: Runkoportaat</t>
  </si>
  <si>
    <t>1250 Ulkotasot</t>
  </si>
  <si>
    <t>1260 Vesikatot</t>
  </si>
  <si>
    <t>2510. Siirtolaitteet</t>
  </si>
  <si>
    <t>District heat use</t>
  </si>
  <si>
    <t>Electricity use</t>
  </si>
  <si>
    <t>kg CO2e/m2/a</t>
  </si>
  <si>
    <t>C Käytön jälkeen (C)</t>
  </si>
  <si>
    <t>A4 Kuljetus työmaalle (taulukkoarvo)</t>
  </si>
  <si>
    <t>A5 Uudisrakennustyömaan toiminnot (taulukkoarvo)</t>
  </si>
  <si>
    <t>B3-4 Korjausten energiankulutus (taulukkoarvo)</t>
  </si>
  <si>
    <t>C1 Purkutyömaan toiminnot (taulukkoarvo)</t>
  </si>
  <si>
    <t>C2 Kuljetus jatkokäsittelyyn (taulukkoarvo)</t>
  </si>
  <si>
    <t>C3-4 Jätteenkäsittely ja loppusijoitus (taulukkoarvo)</t>
  </si>
  <si>
    <t>W/W</t>
  </si>
  <si>
    <t>W/W 2</t>
  </si>
  <si>
    <t>C/C</t>
  </si>
  <si>
    <t>C/W</t>
  </si>
  <si>
    <t>W/C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</si>
</sst>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9"/>
      <color rgb="FF333333"/>
      <name val="Arial"/>
      <family val="2"/>
    </font>
    <font>
      <b/>
      <vertAlign val="subscript"/>
      <sz val="7"/>
      <color rgb="FF333333"/>
      <name val="Arial"/>
      <family val="2"/>
    </font>
    <font>
      <b/>
      <vertAlign val="superscript"/>
      <sz val="7"/>
      <color rgb="FF333333"/>
      <name val="Arial"/>
      <family val="2"/>
    </font>
    <font>
      <sz val="9"/>
      <color rgb="FF333333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F5F5F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rgb="FFE6E6E6"/>
      </bottom>
      <diagonal/>
    </border>
    <border>
      <left/>
      <right/>
      <top style="medium">
        <color rgb="FFE6E6E6"/>
      </top>
      <bottom style="medium">
        <color rgb="FFE6E6E6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7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horizontal="right" vertical="center" wrapText="1"/>
    </xf>
    <xf numFmtId="0" fontId="1" fillId="2" borderId="1" xfId="0" applyFont="1" applyFill="1" applyBorder="1" applyAlignment="1">
      <alignment horizontal="right" vertical="center" wrapText="1"/>
    </xf>
    <xf numFmtId="0" fontId="4" fillId="3" borderId="1" xfId="0" applyFont="1" applyFill="1" applyBorder="1" applyAlignment="1">
      <alignment horizontal="left" vertical="center"/>
    </xf>
    <xf numFmtId="0" fontId="5" fillId="3" borderId="1" xfId="1" applyFill="1" applyBorder="1" applyAlignment="1">
      <alignment horizontal="left" vertical="center"/>
    </xf>
    <xf numFmtId="0" fontId="5" fillId="2" borderId="1" xfId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0" fillId="0" borderId="0" xfId="0"/>
    <xf numFmtId="49" fontId="7" fillId="0" borderId="0" xfId="0" applyNumberFormat="1" applyFont="1" applyAlignment="1">
      <alignment horizontal="center" vertical="center" wrapText="1"/>
    </xf>
    <xf numFmtId="2" fontId="6" fillId="0" borderId="0" xfId="0" applyNumberFormat="1" applyFont="1" applyAlignment="1">
      <alignment wrapText="1"/>
    </xf>
    <xf numFmtId="0" fontId="4" fillId="4" borderId="1" xfId="0" applyFont="1" applyFill="1" applyBorder="1" applyAlignment="1">
      <alignment horizontal="left" vertical="center"/>
    </xf>
    <xf numFmtId="2" fontId="0" fillId="0" borderId="0" xfId="0" applyNumberFormat="1"/>
    <xf numFmtId="0" fontId="5" fillId="3" borderId="1" xfId="1" applyFill="1" applyBorder="1" applyAlignment="1">
      <alignment horizontal="left" vertical="center"/>
    </xf>
    <xf numFmtId="0" fontId="0" fillId="0" borderId="0" xfId="0"/>
    <xf numFmtId="0" fontId="0" fillId="0" borderId="0" xfId="0" applyAlignment="1">
      <alignment horizontal="center"/>
    </xf>
    <xf numFmtId="0" fontId="0" fillId="0" borderId="0" xfId="0" applyNumberFormat="1"/>
    <xf numFmtId="0" fontId="1" fillId="2" borderId="0" xfId="0" applyFont="1" applyFill="1" applyAlignment="1">
      <alignment vertical="center" wrapText="1"/>
    </xf>
    <xf numFmtId="0" fontId="5" fillId="3" borderId="2" xfId="1" applyFill="1" applyBorder="1" applyAlignment="1">
      <alignment horizontal="left" vertical="center"/>
    </xf>
    <xf numFmtId="0" fontId="5" fillId="2" borderId="2" xfId="1" applyFill="1" applyBorder="1" applyAlignment="1">
      <alignment horizontal="left" vertical="center"/>
    </xf>
    <xf numFmtId="0" fontId="1" fillId="2" borderId="0" xfId="0" applyFont="1" applyFill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5" fillId="3" borderId="1" xfId="1" applyFill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0" fillId="0" borderId="0" xfId="0"/>
    <xf numFmtId="0" fontId="5" fillId="4" borderId="2" xfId="1" applyFill="1" applyBorder="1" applyAlignment="1">
      <alignment horizontal="left" vertical="center"/>
    </xf>
    <xf numFmtId="0" fontId="0" fillId="0" borderId="0" xfId="0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i-FI"/>
              <a:t>YM 60a: Global warming (GWP) breakdown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'Koonti rakennusosa'!$A$5</c:f>
              <c:strCache>
                <c:ptCount val="1"/>
                <c:pt idx="0">
                  <c:v>1232 Runko: Kantavat seinät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'Koonti rakennusosa'!$B$1:$K$2</c:f>
              <c:multiLvlStrCache>
                <c:ptCount val="10"/>
                <c:lvl>
                  <c:pt idx="0">
                    <c:v>A1-A5  </c:v>
                  </c:pt>
                  <c:pt idx="1">
                    <c:v>B3-B4,B6 </c:v>
                  </c:pt>
                  <c:pt idx="2">
                    <c:v>A1-A5  </c:v>
                  </c:pt>
                  <c:pt idx="3">
                    <c:v>B3-B4,B6 </c:v>
                  </c:pt>
                  <c:pt idx="4">
                    <c:v>A1-A5  </c:v>
                  </c:pt>
                  <c:pt idx="5">
                    <c:v>B3-B4,B6 </c:v>
                  </c:pt>
                  <c:pt idx="6">
                    <c:v>A1-A5  </c:v>
                  </c:pt>
                  <c:pt idx="7">
                    <c:v>B3-B4,B6 </c:v>
                  </c:pt>
                  <c:pt idx="8">
                    <c:v>A1-A5  </c:v>
                  </c:pt>
                  <c:pt idx="9">
                    <c:v>B3-B4,B6 </c:v>
                  </c:pt>
                </c:lvl>
                <c:lvl>
                  <c:pt idx="0">
                    <c:v>W/W</c:v>
                  </c:pt>
                  <c:pt idx="2">
                    <c:v>W/W 2</c:v>
                  </c:pt>
                  <c:pt idx="4">
                    <c:v>C/C</c:v>
                  </c:pt>
                  <c:pt idx="6">
                    <c:v>C/W</c:v>
                  </c:pt>
                  <c:pt idx="8">
                    <c:v>W/C</c:v>
                  </c:pt>
                </c:lvl>
              </c:multiLvlStrCache>
            </c:multiLvlStrRef>
          </c:cat>
          <c:val>
            <c:numRef>
              <c:f>'Koonti rakennusosa'!$B$5:$K$5</c:f>
              <c:numCache>
                <c:formatCode>0.00</c:formatCode>
                <c:ptCount val="10"/>
                <c:pt idx="0">
                  <c:v>0.57606235833345509</c:v>
                </c:pt>
                <c:pt idx="1">
                  <c:v>3.3357616611657641E-2</c:v>
                </c:pt>
                <c:pt idx="2">
                  <c:v>0.74499274328854503</c:v>
                </c:pt>
                <c:pt idx="3">
                  <c:v>8.6470989402856278E-3</c:v>
                </c:pt>
                <c:pt idx="4">
                  <c:v>0.64627595315973962</c:v>
                </c:pt>
                <c:pt idx="5">
                  <c:v>0</c:v>
                </c:pt>
                <c:pt idx="6">
                  <c:v>0.57606235833345509</c:v>
                </c:pt>
                <c:pt idx="7">
                  <c:v>3.3357616611657641E-2</c:v>
                </c:pt>
                <c:pt idx="8">
                  <c:v>0.67772129015374727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DF-48FF-8A05-9B571A9DB0F9}"/>
            </c:ext>
          </c:extLst>
        </c:ser>
        <c:ser>
          <c:idx val="2"/>
          <c:order val="2"/>
          <c:tx>
            <c:strRef>
              <c:f>'Koonti rakennusosa'!$A$7</c:f>
              <c:strCache>
                <c:ptCount val="1"/>
                <c:pt idx="0">
                  <c:v>1235 Runko: Välipohjat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'Koonti rakennusosa'!$B$1:$K$2</c:f>
              <c:multiLvlStrCache>
                <c:ptCount val="10"/>
                <c:lvl>
                  <c:pt idx="0">
                    <c:v>A1-A5  </c:v>
                  </c:pt>
                  <c:pt idx="1">
                    <c:v>B3-B4,B6 </c:v>
                  </c:pt>
                  <c:pt idx="2">
                    <c:v>A1-A5  </c:v>
                  </c:pt>
                  <c:pt idx="3">
                    <c:v>B3-B4,B6 </c:v>
                  </c:pt>
                  <c:pt idx="4">
                    <c:v>A1-A5  </c:v>
                  </c:pt>
                  <c:pt idx="5">
                    <c:v>B3-B4,B6 </c:v>
                  </c:pt>
                  <c:pt idx="6">
                    <c:v>A1-A5  </c:v>
                  </c:pt>
                  <c:pt idx="7">
                    <c:v>B3-B4,B6 </c:v>
                  </c:pt>
                  <c:pt idx="8">
                    <c:v>A1-A5  </c:v>
                  </c:pt>
                  <c:pt idx="9">
                    <c:v>B3-B4,B6 </c:v>
                  </c:pt>
                </c:lvl>
                <c:lvl>
                  <c:pt idx="0">
                    <c:v>W/W</c:v>
                  </c:pt>
                  <c:pt idx="2">
                    <c:v>W/W 2</c:v>
                  </c:pt>
                  <c:pt idx="4">
                    <c:v>C/C</c:v>
                  </c:pt>
                  <c:pt idx="6">
                    <c:v>C/W</c:v>
                  </c:pt>
                  <c:pt idx="8">
                    <c:v>W/C</c:v>
                  </c:pt>
                </c:lvl>
              </c:multiLvlStrCache>
            </c:multiLvlStrRef>
          </c:cat>
          <c:val>
            <c:numRef>
              <c:f>'Koonti rakennusosa'!$B$7:$K$7</c:f>
              <c:numCache>
                <c:formatCode>0.00</c:formatCode>
                <c:ptCount val="10"/>
                <c:pt idx="0">
                  <c:v>0.7136779407312287</c:v>
                </c:pt>
                <c:pt idx="1">
                  <c:v>5.9231719400305569E-2</c:v>
                </c:pt>
                <c:pt idx="2">
                  <c:v>1.0737088804172197</c:v>
                </c:pt>
                <c:pt idx="3">
                  <c:v>2.9963259813937568E-3</c:v>
                </c:pt>
                <c:pt idx="4">
                  <c:v>1.7893601859153185</c:v>
                </c:pt>
                <c:pt idx="5">
                  <c:v>0</c:v>
                </c:pt>
                <c:pt idx="6">
                  <c:v>0.7136779407312287</c:v>
                </c:pt>
                <c:pt idx="7">
                  <c:v>5.9231719400305569E-2</c:v>
                </c:pt>
                <c:pt idx="8">
                  <c:v>1.7530678998998346</c:v>
                </c:pt>
                <c:pt idx="9">
                  <c:v>9.7457612008033916E-3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DDF-48FF-8A05-9B571A9DB0F9}"/>
            </c:ext>
          </c:extLst>
        </c:ser>
        <c:ser>
          <c:idx val="5"/>
          <c:order val="5"/>
          <c:tx>
            <c:strRef>
              <c:f>'Koonti rakennusosa'!$A$10</c:f>
              <c:strCache>
                <c:ptCount val="1"/>
                <c:pt idx="0">
                  <c:v>1241 Julkisivut: Ulkoseinät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multiLvlStrRef>
              <c:f>'Koonti rakennusosa'!$B$1:$K$2</c:f>
              <c:multiLvlStrCache>
                <c:ptCount val="10"/>
                <c:lvl>
                  <c:pt idx="0">
                    <c:v>A1-A5  </c:v>
                  </c:pt>
                  <c:pt idx="1">
                    <c:v>B3-B4,B6 </c:v>
                  </c:pt>
                  <c:pt idx="2">
                    <c:v>A1-A5  </c:v>
                  </c:pt>
                  <c:pt idx="3">
                    <c:v>B3-B4,B6 </c:v>
                  </c:pt>
                  <c:pt idx="4">
                    <c:v>A1-A5  </c:v>
                  </c:pt>
                  <c:pt idx="5">
                    <c:v>B3-B4,B6 </c:v>
                  </c:pt>
                  <c:pt idx="6">
                    <c:v>A1-A5  </c:v>
                  </c:pt>
                  <c:pt idx="7">
                    <c:v>B3-B4,B6 </c:v>
                  </c:pt>
                  <c:pt idx="8">
                    <c:v>A1-A5  </c:v>
                  </c:pt>
                  <c:pt idx="9">
                    <c:v>B3-B4,B6 </c:v>
                  </c:pt>
                </c:lvl>
                <c:lvl>
                  <c:pt idx="0">
                    <c:v>W/W</c:v>
                  </c:pt>
                  <c:pt idx="2">
                    <c:v>W/W 2</c:v>
                  </c:pt>
                  <c:pt idx="4">
                    <c:v>C/C</c:v>
                  </c:pt>
                  <c:pt idx="6">
                    <c:v>C/W</c:v>
                  </c:pt>
                  <c:pt idx="8">
                    <c:v>W/C</c:v>
                  </c:pt>
                </c:lvl>
              </c:multiLvlStrCache>
            </c:multiLvlStrRef>
          </c:cat>
          <c:val>
            <c:numRef>
              <c:f>'Koonti rakennusosa'!$B$10:$K$10</c:f>
              <c:numCache>
                <c:formatCode>0.00</c:formatCode>
                <c:ptCount val="10"/>
                <c:pt idx="0">
                  <c:v>0.52712427987829236</c:v>
                </c:pt>
                <c:pt idx="1">
                  <c:v>8.9541131960176407E-2</c:v>
                </c:pt>
                <c:pt idx="2">
                  <c:v>0.57127147599858996</c:v>
                </c:pt>
                <c:pt idx="3">
                  <c:v>5.2616934501036924E-2</c:v>
                </c:pt>
                <c:pt idx="4">
                  <c:v>0.73485088037644064</c:v>
                </c:pt>
                <c:pt idx="5">
                  <c:v>3.3032253086419758E-2</c:v>
                </c:pt>
                <c:pt idx="6">
                  <c:v>0.52712427987829236</c:v>
                </c:pt>
                <c:pt idx="7">
                  <c:v>8.9541131960176407E-2</c:v>
                </c:pt>
                <c:pt idx="8">
                  <c:v>0.55652025060176458</c:v>
                </c:pt>
                <c:pt idx="9">
                  <c:v>5.2616934501036924E-2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DDF-48FF-8A05-9B571A9DB0F9}"/>
            </c:ext>
          </c:extLst>
        </c:ser>
        <c:ser>
          <c:idx val="8"/>
          <c:order val="8"/>
          <c:tx>
            <c:strRef>
              <c:f>'Koonti rakennusosa'!$A$13</c:f>
              <c:strCache>
                <c:ptCount val="1"/>
                <c:pt idx="0">
                  <c:v>1250 Ulkotasot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'Koonti rakennusosa'!$B$1:$K$2</c:f>
              <c:multiLvlStrCache>
                <c:ptCount val="10"/>
                <c:lvl>
                  <c:pt idx="0">
                    <c:v>A1-A5  </c:v>
                  </c:pt>
                  <c:pt idx="1">
                    <c:v>B3-B4,B6 </c:v>
                  </c:pt>
                  <c:pt idx="2">
                    <c:v>A1-A5  </c:v>
                  </c:pt>
                  <c:pt idx="3">
                    <c:v>B3-B4,B6 </c:v>
                  </c:pt>
                  <c:pt idx="4">
                    <c:v>A1-A5  </c:v>
                  </c:pt>
                  <c:pt idx="5">
                    <c:v>B3-B4,B6 </c:v>
                  </c:pt>
                  <c:pt idx="6">
                    <c:v>A1-A5  </c:v>
                  </c:pt>
                  <c:pt idx="7">
                    <c:v>B3-B4,B6 </c:v>
                  </c:pt>
                  <c:pt idx="8">
                    <c:v>A1-A5  </c:v>
                  </c:pt>
                  <c:pt idx="9">
                    <c:v>B3-B4,B6 </c:v>
                  </c:pt>
                </c:lvl>
                <c:lvl>
                  <c:pt idx="0">
                    <c:v>W/W</c:v>
                  </c:pt>
                  <c:pt idx="2">
                    <c:v>W/W 2</c:v>
                  </c:pt>
                  <c:pt idx="4">
                    <c:v>C/C</c:v>
                  </c:pt>
                  <c:pt idx="6">
                    <c:v>C/W</c:v>
                  </c:pt>
                  <c:pt idx="8">
                    <c:v>W/C</c:v>
                  </c:pt>
                </c:lvl>
              </c:multiLvlStrCache>
            </c:multiLvlStrRef>
          </c:cat>
          <c:val>
            <c:numRef>
              <c:f>'Koonti rakennusosa'!$B$13:$K$13</c:f>
              <c:numCache>
                <c:formatCode>0.00</c:formatCode>
                <c:ptCount val="10"/>
                <c:pt idx="0">
                  <c:v>0.14143139238789743</c:v>
                </c:pt>
                <c:pt idx="1">
                  <c:v>6.1582091758872928E-2</c:v>
                </c:pt>
                <c:pt idx="2">
                  <c:v>8.7432054510733687E-2</c:v>
                </c:pt>
                <c:pt idx="3">
                  <c:v>6.1582091758872928E-2</c:v>
                </c:pt>
                <c:pt idx="4">
                  <c:v>0.33746954661200457</c:v>
                </c:pt>
                <c:pt idx="5">
                  <c:v>3.4401447401574456E-2</c:v>
                </c:pt>
                <c:pt idx="6">
                  <c:v>0.14143139238789743</c:v>
                </c:pt>
                <c:pt idx="7">
                  <c:v>6.1582091758872928E-2</c:v>
                </c:pt>
                <c:pt idx="8">
                  <c:v>0.11010168976710234</c:v>
                </c:pt>
                <c:pt idx="9">
                  <c:v>3.4401447401574456E-2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DDF-48FF-8A05-9B571A9DB0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36865608"/>
        <c:axId val="836863312"/>
        <c:extLst>
          <c:ext xmlns:c15="http://schemas.microsoft.com/office/drawing/2012/chart" uri="{02D57815-91ED-43cb-92C2-25804820EDAC}">
            <c15:filteredBar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'Koonti rakennusosa'!$A$6</c15:sqref>
                        </c15:formulaRef>
                      </c:ext>
                    </c:extLst>
                    <c:strCache>
                      <c:ptCount val="1"/>
                      <c:pt idx="0">
                        <c:v>1233 Runko: Pilarit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>
                      <c:ext uri="{02D57815-91ED-43cb-92C2-25804820EDAC}">
                        <c15:formulaRef>
                          <c15:sqref>'Koonti rakennusosa'!$B$1:$K$2</c15:sqref>
                        </c15:formulaRef>
                      </c:ext>
                    </c:extLst>
                    <c:multiLvlStrCache>
                      <c:ptCount val="10"/>
                      <c:lvl>
                        <c:pt idx="0">
                          <c:v>A1-A5  </c:v>
                        </c:pt>
                        <c:pt idx="1">
                          <c:v>B3-B4,B6 </c:v>
                        </c:pt>
                        <c:pt idx="2">
                          <c:v>A1-A5  </c:v>
                        </c:pt>
                        <c:pt idx="3">
                          <c:v>B3-B4,B6 </c:v>
                        </c:pt>
                        <c:pt idx="4">
                          <c:v>A1-A5  </c:v>
                        </c:pt>
                        <c:pt idx="5">
                          <c:v>B3-B4,B6 </c:v>
                        </c:pt>
                        <c:pt idx="6">
                          <c:v>A1-A5  </c:v>
                        </c:pt>
                        <c:pt idx="7">
                          <c:v>B3-B4,B6 </c:v>
                        </c:pt>
                        <c:pt idx="8">
                          <c:v>A1-A5  </c:v>
                        </c:pt>
                        <c:pt idx="9">
                          <c:v>B3-B4,B6 </c:v>
                        </c:pt>
                      </c:lvl>
                      <c:lvl>
                        <c:pt idx="0">
                          <c:v>W/W</c:v>
                        </c:pt>
                        <c:pt idx="2">
                          <c:v>W/W 2</c:v>
                        </c:pt>
                        <c:pt idx="4">
                          <c:v>C/C</c:v>
                        </c:pt>
                        <c:pt idx="6">
                          <c:v>C/W</c:v>
                        </c:pt>
                        <c:pt idx="8">
                          <c:v>W/C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uri="{02D57815-91ED-43cb-92C2-25804820EDAC}">
                        <c15:formulaRef>
                          <c15:sqref>'Koonti rakennusosa'!$B$6:$K$6</c15:sqref>
                        </c15:formulaRef>
                      </c:ext>
                    </c:extLst>
                    <c:numCache>
                      <c:formatCode>0.00</c:formatCode>
                      <c:ptCount val="10"/>
                      <c:pt idx="0">
                        <c:v>2.3885861946796712E-2</c:v>
                      </c:pt>
                      <c:pt idx="1">
                        <c:v>0</c:v>
                      </c:pt>
                      <c:pt idx="2">
                        <c:v>5.7285269354204117E-2</c:v>
                      </c:pt>
                      <c:pt idx="3">
                        <c:v>0</c:v>
                      </c:pt>
                      <c:pt idx="4">
                        <c:v>5.7285269354204117E-2</c:v>
                      </c:pt>
                      <c:pt idx="5">
                        <c:v>0</c:v>
                      </c:pt>
                      <c:pt idx="6">
                        <c:v>2.3885861946796712E-2</c:v>
                      </c:pt>
                      <c:pt idx="7">
                        <c:v>0</c:v>
                      </c:pt>
                      <c:pt idx="8">
                        <c:v>5.7285269354204117E-2</c:v>
                      </c:pt>
                      <c:pt idx="9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6DDF-48FF-8A05-9B571A9DB0F9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'Koonti rakennusosa'!$A$8</c15:sqref>
                        </c15:formulaRef>
                      </c:ext>
                    </c:extLst>
                    <c:strCache>
                      <c:ptCount val="1"/>
                      <c:pt idx="0">
                        <c:v>1236 Runko: Yläpohjat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'Koonti rakennusosa'!$B$1:$K$2</c15:sqref>
                        </c15:formulaRef>
                      </c:ext>
                    </c:extLst>
                    <c:multiLvlStrCache>
                      <c:ptCount val="10"/>
                      <c:lvl>
                        <c:pt idx="0">
                          <c:v>A1-A5  </c:v>
                        </c:pt>
                        <c:pt idx="1">
                          <c:v>B3-B4,B6 </c:v>
                        </c:pt>
                        <c:pt idx="2">
                          <c:v>A1-A5  </c:v>
                        </c:pt>
                        <c:pt idx="3">
                          <c:v>B3-B4,B6 </c:v>
                        </c:pt>
                        <c:pt idx="4">
                          <c:v>A1-A5  </c:v>
                        </c:pt>
                        <c:pt idx="5">
                          <c:v>B3-B4,B6 </c:v>
                        </c:pt>
                        <c:pt idx="6">
                          <c:v>A1-A5  </c:v>
                        </c:pt>
                        <c:pt idx="7">
                          <c:v>B3-B4,B6 </c:v>
                        </c:pt>
                        <c:pt idx="8">
                          <c:v>A1-A5  </c:v>
                        </c:pt>
                        <c:pt idx="9">
                          <c:v>B3-B4,B6 </c:v>
                        </c:pt>
                      </c:lvl>
                      <c:lvl>
                        <c:pt idx="0">
                          <c:v>W/W</c:v>
                        </c:pt>
                        <c:pt idx="2">
                          <c:v>W/W 2</c:v>
                        </c:pt>
                        <c:pt idx="4">
                          <c:v>C/C</c:v>
                        </c:pt>
                        <c:pt idx="6">
                          <c:v>C/W</c:v>
                        </c:pt>
                        <c:pt idx="8">
                          <c:v>W/C</c:v>
                        </c:pt>
                      </c:lvl>
                    </c:multiLvlStrCache>
                  </c:multiLvl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'Koonti rakennusosa'!$B$8:$K$8</c15:sqref>
                        </c15:formulaRef>
                      </c:ext>
                    </c:extLst>
                    <c:numCache>
                      <c:formatCode>0.00</c:formatCode>
                      <c:ptCount val="10"/>
                      <c:pt idx="0">
                        <c:v>0.14410934059564731</c:v>
                      </c:pt>
                      <c:pt idx="1">
                        <c:v>3.2734486239504847E-2</c:v>
                      </c:pt>
                      <c:pt idx="2">
                        <c:v>9.9154495016611305E-2</c:v>
                      </c:pt>
                      <c:pt idx="3">
                        <c:v>0</c:v>
                      </c:pt>
                      <c:pt idx="4">
                        <c:v>9.9154495016611305E-2</c:v>
                      </c:pt>
                      <c:pt idx="5">
                        <c:v>0</c:v>
                      </c:pt>
                      <c:pt idx="6">
                        <c:v>0.14410934059564731</c:v>
                      </c:pt>
                      <c:pt idx="7">
                        <c:v>3.2734486239504847E-2</c:v>
                      </c:pt>
                      <c:pt idx="8">
                        <c:v>9.9154495016611305E-2</c:v>
                      </c:pt>
                      <c:pt idx="9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6DDF-48FF-8A05-9B571A9DB0F9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'Koonti rakennusosa'!$A$9</c15:sqref>
                        </c15:formulaRef>
                      </c:ext>
                    </c:extLst>
                    <c:strCache>
                      <c:ptCount val="1"/>
                      <c:pt idx="0">
                        <c:v>1237 Runko: Runkoportaat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'Koonti rakennusosa'!$B$1:$K$2</c15:sqref>
                        </c15:formulaRef>
                      </c:ext>
                    </c:extLst>
                    <c:multiLvlStrCache>
                      <c:ptCount val="10"/>
                      <c:lvl>
                        <c:pt idx="0">
                          <c:v>A1-A5  </c:v>
                        </c:pt>
                        <c:pt idx="1">
                          <c:v>B3-B4,B6 </c:v>
                        </c:pt>
                        <c:pt idx="2">
                          <c:v>A1-A5  </c:v>
                        </c:pt>
                        <c:pt idx="3">
                          <c:v>B3-B4,B6 </c:v>
                        </c:pt>
                        <c:pt idx="4">
                          <c:v>A1-A5  </c:v>
                        </c:pt>
                        <c:pt idx="5">
                          <c:v>B3-B4,B6 </c:v>
                        </c:pt>
                        <c:pt idx="6">
                          <c:v>A1-A5  </c:v>
                        </c:pt>
                        <c:pt idx="7">
                          <c:v>B3-B4,B6 </c:v>
                        </c:pt>
                        <c:pt idx="8">
                          <c:v>A1-A5  </c:v>
                        </c:pt>
                        <c:pt idx="9">
                          <c:v>B3-B4,B6 </c:v>
                        </c:pt>
                      </c:lvl>
                      <c:lvl>
                        <c:pt idx="0">
                          <c:v>W/W</c:v>
                        </c:pt>
                        <c:pt idx="2">
                          <c:v>W/W 2</c:v>
                        </c:pt>
                        <c:pt idx="4">
                          <c:v>C/C</c:v>
                        </c:pt>
                        <c:pt idx="6">
                          <c:v>C/W</c:v>
                        </c:pt>
                        <c:pt idx="8">
                          <c:v>W/C</c:v>
                        </c:pt>
                      </c:lvl>
                    </c:multiLvlStrCache>
                  </c:multiLvl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'Koonti rakennusosa'!$B$9:$K$9</c15:sqref>
                        </c15:formulaRef>
                      </c:ext>
                    </c:extLst>
                    <c:numCache>
                      <c:formatCode>0.00</c:formatCode>
                      <c:ptCount val="10"/>
                      <c:pt idx="0">
                        <c:v>0.69400701565822098</c:v>
                      </c:pt>
                      <c:pt idx="1">
                        <c:v>0</c:v>
                      </c:pt>
                      <c:pt idx="2">
                        <c:v>0.69400701565822098</c:v>
                      </c:pt>
                      <c:pt idx="3">
                        <c:v>0</c:v>
                      </c:pt>
                      <c:pt idx="4">
                        <c:v>0.69400701565822098</c:v>
                      </c:pt>
                      <c:pt idx="5">
                        <c:v>0</c:v>
                      </c:pt>
                      <c:pt idx="6">
                        <c:v>0.69400701565822098</c:v>
                      </c:pt>
                      <c:pt idx="7">
                        <c:v>0</c:v>
                      </c:pt>
                      <c:pt idx="8">
                        <c:v>0.69400701565822098</c:v>
                      </c:pt>
                      <c:pt idx="9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6DDF-48FF-8A05-9B571A9DB0F9}"/>
                  </c:ext>
                </c:extLst>
              </c15:ser>
            </c15:filteredBarSeries>
            <c15:filteredBar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'Koonti rakennusosa'!$A$11</c15:sqref>
                        </c15:formulaRef>
                      </c:ext>
                    </c:extLst>
                    <c:strCache>
                      <c:ptCount val="1"/>
                      <c:pt idx="0">
                        <c:v>1242 Julkisivut: Ikkunat</c:v>
                      </c:pt>
                    </c:strCache>
                  </c:strRef>
                </c:tx>
                <c:spPr>
                  <a:solidFill>
                    <a:schemeClr val="accent1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'Koonti rakennusosa'!$B$1:$K$2</c15:sqref>
                        </c15:formulaRef>
                      </c:ext>
                    </c:extLst>
                    <c:multiLvlStrCache>
                      <c:ptCount val="10"/>
                      <c:lvl>
                        <c:pt idx="0">
                          <c:v>A1-A5  </c:v>
                        </c:pt>
                        <c:pt idx="1">
                          <c:v>B3-B4,B6 </c:v>
                        </c:pt>
                        <c:pt idx="2">
                          <c:v>A1-A5  </c:v>
                        </c:pt>
                        <c:pt idx="3">
                          <c:v>B3-B4,B6 </c:v>
                        </c:pt>
                        <c:pt idx="4">
                          <c:v>A1-A5  </c:v>
                        </c:pt>
                        <c:pt idx="5">
                          <c:v>B3-B4,B6 </c:v>
                        </c:pt>
                        <c:pt idx="6">
                          <c:v>A1-A5  </c:v>
                        </c:pt>
                        <c:pt idx="7">
                          <c:v>B3-B4,B6 </c:v>
                        </c:pt>
                        <c:pt idx="8">
                          <c:v>A1-A5  </c:v>
                        </c:pt>
                        <c:pt idx="9">
                          <c:v>B3-B4,B6 </c:v>
                        </c:pt>
                      </c:lvl>
                      <c:lvl>
                        <c:pt idx="0">
                          <c:v>W/W</c:v>
                        </c:pt>
                        <c:pt idx="2">
                          <c:v>W/W 2</c:v>
                        </c:pt>
                        <c:pt idx="4">
                          <c:v>C/C</c:v>
                        </c:pt>
                        <c:pt idx="6">
                          <c:v>C/W</c:v>
                        </c:pt>
                        <c:pt idx="8">
                          <c:v>W/C</c:v>
                        </c:pt>
                      </c:lvl>
                    </c:multiLvlStrCache>
                  </c:multiLvl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'Koonti rakennusosa'!$B$11:$K$11</c15:sqref>
                        </c15:formulaRef>
                      </c:ext>
                    </c:extLst>
                    <c:numCache>
                      <c:formatCode>0.00</c:formatCode>
                      <c:ptCount val="10"/>
                      <c:pt idx="0">
                        <c:v>0.23806852245199125</c:v>
                      </c:pt>
                      <c:pt idx="1">
                        <c:v>0.23806852245199125</c:v>
                      </c:pt>
                      <c:pt idx="2">
                        <c:v>0.23806852245199125</c:v>
                      </c:pt>
                      <c:pt idx="3">
                        <c:v>0.23806852245199125</c:v>
                      </c:pt>
                      <c:pt idx="4">
                        <c:v>0.23806852245199125</c:v>
                      </c:pt>
                      <c:pt idx="5">
                        <c:v>0.23806852245199125</c:v>
                      </c:pt>
                      <c:pt idx="6">
                        <c:v>0.23806852245199125</c:v>
                      </c:pt>
                      <c:pt idx="7">
                        <c:v>0.23806852245199125</c:v>
                      </c:pt>
                      <c:pt idx="8">
                        <c:v>0.23806852245199125</c:v>
                      </c:pt>
                      <c:pt idx="9">
                        <c:v>0.23806852245199125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6DDF-48FF-8A05-9B571A9DB0F9}"/>
                  </c:ext>
                </c:extLst>
              </c15:ser>
            </c15:filteredBarSeries>
            <c15:filteredBar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'Koonti rakennusosa'!$A$12</c15:sqref>
                        </c15:formulaRef>
                      </c:ext>
                    </c:extLst>
                    <c:strCache>
                      <c:ptCount val="1"/>
                      <c:pt idx="0">
                        <c:v>1243 Julkisivut: Ulko-ovet</c:v>
                      </c:pt>
                    </c:strCache>
                  </c:strRef>
                </c:tx>
                <c:spPr>
                  <a:solidFill>
                    <a:schemeClr val="accent2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'Koonti rakennusosa'!$B$1:$K$2</c15:sqref>
                        </c15:formulaRef>
                      </c:ext>
                    </c:extLst>
                    <c:multiLvlStrCache>
                      <c:ptCount val="10"/>
                      <c:lvl>
                        <c:pt idx="0">
                          <c:v>A1-A5  </c:v>
                        </c:pt>
                        <c:pt idx="1">
                          <c:v>B3-B4,B6 </c:v>
                        </c:pt>
                        <c:pt idx="2">
                          <c:v>A1-A5  </c:v>
                        </c:pt>
                        <c:pt idx="3">
                          <c:v>B3-B4,B6 </c:v>
                        </c:pt>
                        <c:pt idx="4">
                          <c:v>A1-A5  </c:v>
                        </c:pt>
                        <c:pt idx="5">
                          <c:v>B3-B4,B6 </c:v>
                        </c:pt>
                        <c:pt idx="6">
                          <c:v>A1-A5  </c:v>
                        </c:pt>
                        <c:pt idx="7">
                          <c:v>B3-B4,B6 </c:v>
                        </c:pt>
                        <c:pt idx="8">
                          <c:v>A1-A5  </c:v>
                        </c:pt>
                        <c:pt idx="9">
                          <c:v>B3-B4,B6 </c:v>
                        </c:pt>
                      </c:lvl>
                      <c:lvl>
                        <c:pt idx="0">
                          <c:v>W/W</c:v>
                        </c:pt>
                        <c:pt idx="2">
                          <c:v>W/W 2</c:v>
                        </c:pt>
                        <c:pt idx="4">
                          <c:v>C/C</c:v>
                        </c:pt>
                        <c:pt idx="6">
                          <c:v>C/W</c:v>
                        </c:pt>
                        <c:pt idx="8">
                          <c:v>W/C</c:v>
                        </c:pt>
                      </c:lvl>
                    </c:multiLvlStrCache>
                  </c:multiLvl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'Koonti rakennusosa'!$B$12:$K$12</c15:sqref>
                        </c15:formulaRef>
                      </c:ext>
                    </c:extLst>
                    <c:numCache>
                      <c:formatCode>0.00</c:formatCode>
                      <c:ptCount val="10"/>
                      <c:pt idx="0">
                        <c:v>6.929360160457021E-2</c:v>
                      </c:pt>
                      <c:pt idx="1">
                        <c:v>6.929360160457021E-2</c:v>
                      </c:pt>
                      <c:pt idx="2">
                        <c:v>6.929360160457021E-2</c:v>
                      </c:pt>
                      <c:pt idx="3">
                        <c:v>6.929360160457021E-2</c:v>
                      </c:pt>
                      <c:pt idx="4">
                        <c:v>6.929360160457021E-2</c:v>
                      </c:pt>
                      <c:pt idx="5">
                        <c:v>6.929360160457021E-2</c:v>
                      </c:pt>
                      <c:pt idx="6">
                        <c:v>6.929360160457021E-2</c:v>
                      </c:pt>
                      <c:pt idx="7">
                        <c:v>6.929360160457021E-2</c:v>
                      </c:pt>
                      <c:pt idx="8">
                        <c:v>6.929360160457021E-2</c:v>
                      </c:pt>
                      <c:pt idx="9">
                        <c:v>6.929360160457021E-2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6DDF-48FF-8A05-9B571A9DB0F9}"/>
                  </c:ext>
                </c:extLst>
              </c15:ser>
            </c15:filteredBarSeries>
            <c15:filteredBarSeries>
              <c15:ser>
                <c:idx val="9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'Koonti rakennusosa'!$A$14</c15:sqref>
                        </c15:formulaRef>
                      </c:ext>
                    </c:extLst>
                    <c:strCache>
                      <c:ptCount val="1"/>
                      <c:pt idx="0">
                        <c:v>1260 Vesikatot</c:v>
                      </c:pt>
                    </c:strCache>
                  </c:strRef>
                </c:tx>
                <c:spPr>
                  <a:solidFill>
                    <a:schemeClr val="accent4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'Koonti rakennusosa'!$B$1:$K$2</c15:sqref>
                        </c15:formulaRef>
                      </c:ext>
                    </c:extLst>
                    <c:multiLvlStrCache>
                      <c:ptCount val="10"/>
                      <c:lvl>
                        <c:pt idx="0">
                          <c:v>A1-A5  </c:v>
                        </c:pt>
                        <c:pt idx="1">
                          <c:v>B3-B4,B6 </c:v>
                        </c:pt>
                        <c:pt idx="2">
                          <c:v>A1-A5  </c:v>
                        </c:pt>
                        <c:pt idx="3">
                          <c:v>B3-B4,B6 </c:v>
                        </c:pt>
                        <c:pt idx="4">
                          <c:v>A1-A5  </c:v>
                        </c:pt>
                        <c:pt idx="5">
                          <c:v>B3-B4,B6 </c:v>
                        </c:pt>
                        <c:pt idx="6">
                          <c:v>A1-A5  </c:v>
                        </c:pt>
                        <c:pt idx="7">
                          <c:v>B3-B4,B6 </c:v>
                        </c:pt>
                        <c:pt idx="8">
                          <c:v>A1-A5  </c:v>
                        </c:pt>
                        <c:pt idx="9">
                          <c:v>B3-B4,B6 </c:v>
                        </c:pt>
                      </c:lvl>
                      <c:lvl>
                        <c:pt idx="0">
                          <c:v>W/W</c:v>
                        </c:pt>
                        <c:pt idx="2">
                          <c:v>W/W 2</c:v>
                        </c:pt>
                        <c:pt idx="4">
                          <c:v>C/C</c:v>
                        </c:pt>
                        <c:pt idx="6">
                          <c:v>C/W</c:v>
                        </c:pt>
                        <c:pt idx="8">
                          <c:v>W/C</c:v>
                        </c:pt>
                      </c:lvl>
                    </c:multiLvlStrCache>
                  </c:multiLvl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'Koonti rakennusosa'!$B$14:$K$14</c15:sqref>
                        </c15:formulaRef>
                      </c:ext>
                    </c:extLst>
                    <c:numCache>
                      <c:formatCode>0.00</c:formatCode>
                      <c:ptCount val="10"/>
                      <c:pt idx="0">
                        <c:v>3.811419212949891E-2</c:v>
                      </c:pt>
                      <c:pt idx="1">
                        <c:v>4.4642244437472764E-2</c:v>
                      </c:pt>
                      <c:pt idx="2">
                        <c:v>3.708001990727669E-2</c:v>
                      </c:pt>
                      <c:pt idx="3">
                        <c:v>4.4642244437472764E-2</c:v>
                      </c:pt>
                      <c:pt idx="4">
                        <c:v>3.708001990727669E-2</c:v>
                      </c:pt>
                      <c:pt idx="5">
                        <c:v>4.4642244437472764E-2</c:v>
                      </c:pt>
                      <c:pt idx="6">
                        <c:v>3.811419212949891E-2</c:v>
                      </c:pt>
                      <c:pt idx="7">
                        <c:v>4.4642244437472764E-2</c:v>
                      </c:pt>
                      <c:pt idx="8">
                        <c:v>1.2526785466666666E-2</c:v>
                      </c:pt>
                      <c:pt idx="9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0-C53A-4517-A08B-23B120DE7209}"/>
                  </c:ext>
                </c:extLst>
              </c15:ser>
            </c15:filteredBarSeries>
          </c:ext>
        </c:extLst>
      </c:barChart>
      <c:catAx>
        <c:axId val="836865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836863312"/>
        <c:crosses val="autoZero"/>
        <c:auto val="1"/>
        <c:lblAlgn val="ctr"/>
        <c:lblOffset val="100"/>
        <c:noMultiLvlLbl val="0"/>
      </c:catAx>
      <c:valAx>
        <c:axId val="836863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i-FI"/>
                  <a:t>kg CO2e /m2/ 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i-F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8368656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i-FI"/>
              <a:t>YM 60a: Global</a:t>
            </a:r>
            <a:r>
              <a:rPr lang="fi-FI" baseline="0"/>
              <a:t> warming kg CO2e/m2/a</a:t>
            </a:r>
            <a:endParaRPr lang="fi-FI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'Koonti elinkaaren vaiheet'!$B$2</c:f>
              <c:strCache>
                <c:ptCount val="1"/>
                <c:pt idx="0">
                  <c:v>W/W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'Koonti elinkaaren vaiheet'!$A$3:$A$21</c15:sqref>
                  </c15:fullRef>
                </c:ext>
              </c:extLst>
              <c:f>('Koonti elinkaaren vaiheet'!$A$3,'Koonti elinkaaren vaiheet'!$A$8,'Koonti elinkaaren vaiheet'!$A$10:$A$11,'Koonti elinkaaren vaiheet'!$A$16:$A$17,'Koonti elinkaaren vaiheet'!$A$20)</c:f>
              <c:strCache>
                <c:ptCount val="7"/>
                <c:pt idx="0">
                  <c:v>A1-A5</c:v>
                </c:pt>
                <c:pt idx="1">
                  <c:v>B3-B4,B6</c:v>
                </c:pt>
                <c:pt idx="2">
                  <c:v>B4</c:v>
                </c:pt>
                <c:pt idx="3">
                  <c:v>B6</c:v>
                </c:pt>
                <c:pt idx="4">
                  <c:v>A-C</c:v>
                </c:pt>
                <c:pt idx="5">
                  <c:v>A-D</c:v>
                </c:pt>
                <c:pt idx="6">
                  <c:v>D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'Koonti elinkaaren vaiheet'!$B$3:$B$21</c15:sqref>
                  </c15:fullRef>
                </c:ext>
              </c:extLst>
              <c:f>('Koonti elinkaaren vaiheet'!$B$3,'Koonti elinkaaren vaiheet'!$B$8,'Koonti elinkaaren vaiheet'!$B$10:$B$11,'Koonti elinkaaren vaiheet'!$B$16:$B$17,'Koonti elinkaaren vaiheet'!$B$20)</c:f>
              <c:numCache>
                <c:formatCode>General</c:formatCode>
                <c:ptCount val="7"/>
                <c:pt idx="0">
                  <c:v>5.17</c:v>
                </c:pt>
                <c:pt idx="1">
                  <c:v>11.18</c:v>
                </c:pt>
                <c:pt idx="2">
                  <c:v>1.57</c:v>
                </c:pt>
                <c:pt idx="3">
                  <c:v>9.58</c:v>
                </c:pt>
                <c:pt idx="4">
                  <c:v>16.91</c:v>
                </c:pt>
                <c:pt idx="5">
                  <c:v>-5.22</c:v>
                </c:pt>
                <c:pt idx="6">
                  <c:v>-2.83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54-4A99-AE72-04B849C79F66}"/>
            </c:ext>
          </c:extLst>
        </c:ser>
        <c:ser>
          <c:idx val="1"/>
          <c:order val="1"/>
          <c:tx>
            <c:strRef>
              <c:f>'Koonti elinkaaren vaiheet'!$C$2</c:f>
              <c:strCache>
                <c:ptCount val="1"/>
                <c:pt idx="0">
                  <c:v>W/W 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'Koonti elinkaaren vaiheet'!$A$3:$A$21</c15:sqref>
                  </c15:fullRef>
                </c:ext>
              </c:extLst>
              <c:f>('Koonti elinkaaren vaiheet'!$A$3,'Koonti elinkaaren vaiheet'!$A$8,'Koonti elinkaaren vaiheet'!$A$10:$A$11,'Koonti elinkaaren vaiheet'!$A$16:$A$17,'Koonti elinkaaren vaiheet'!$A$20)</c:f>
              <c:strCache>
                <c:ptCount val="7"/>
                <c:pt idx="0">
                  <c:v>A1-A5</c:v>
                </c:pt>
                <c:pt idx="1">
                  <c:v>B3-B4,B6</c:v>
                </c:pt>
                <c:pt idx="2">
                  <c:v>B4</c:v>
                </c:pt>
                <c:pt idx="3">
                  <c:v>B6</c:v>
                </c:pt>
                <c:pt idx="4">
                  <c:v>A-C</c:v>
                </c:pt>
                <c:pt idx="5">
                  <c:v>A-D</c:v>
                </c:pt>
                <c:pt idx="6">
                  <c:v>D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'Koonti elinkaaren vaiheet'!$C$3:$C$21</c15:sqref>
                  </c15:fullRef>
                </c:ext>
              </c:extLst>
              <c:f>('Koonti elinkaaren vaiheet'!$C$3,'Koonti elinkaaren vaiheet'!$C$8,'Koonti elinkaaren vaiheet'!$C$10:$C$11,'Koonti elinkaaren vaiheet'!$C$16:$C$17,'Koonti elinkaaren vaiheet'!$C$20)</c:f>
              <c:numCache>
                <c:formatCode>General</c:formatCode>
                <c:ptCount val="7"/>
                <c:pt idx="0">
                  <c:v>5.9</c:v>
                </c:pt>
                <c:pt idx="1">
                  <c:v>11.32</c:v>
                </c:pt>
                <c:pt idx="2">
                  <c:v>1.71</c:v>
                </c:pt>
                <c:pt idx="3">
                  <c:v>9.58</c:v>
                </c:pt>
                <c:pt idx="4">
                  <c:v>17.78</c:v>
                </c:pt>
                <c:pt idx="5">
                  <c:v>-11.71</c:v>
                </c:pt>
                <c:pt idx="6">
                  <c:v>-5.84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354-4A99-AE72-04B849C79F66}"/>
            </c:ext>
          </c:extLst>
        </c:ser>
        <c:ser>
          <c:idx val="2"/>
          <c:order val="2"/>
          <c:tx>
            <c:strRef>
              <c:f>'Koonti elinkaaren vaiheet'!$D$2</c:f>
              <c:strCache>
                <c:ptCount val="1"/>
                <c:pt idx="0">
                  <c:v>C/C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'Koonti elinkaaren vaiheet'!$A$3:$A$21</c15:sqref>
                  </c15:fullRef>
                </c:ext>
              </c:extLst>
              <c:f>('Koonti elinkaaren vaiheet'!$A$3,'Koonti elinkaaren vaiheet'!$A$8,'Koonti elinkaaren vaiheet'!$A$10:$A$11,'Koonti elinkaaren vaiheet'!$A$16:$A$17,'Koonti elinkaaren vaiheet'!$A$20)</c:f>
              <c:strCache>
                <c:ptCount val="7"/>
                <c:pt idx="0">
                  <c:v>A1-A5</c:v>
                </c:pt>
                <c:pt idx="1">
                  <c:v>B3-B4,B6</c:v>
                </c:pt>
                <c:pt idx="2">
                  <c:v>B4</c:v>
                </c:pt>
                <c:pt idx="3">
                  <c:v>B6</c:v>
                </c:pt>
                <c:pt idx="4">
                  <c:v>A-C</c:v>
                </c:pt>
                <c:pt idx="5">
                  <c:v>A-D</c:v>
                </c:pt>
                <c:pt idx="6">
                  <c:v>D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'Koonti elinkaaren vaiheet'!$D$3:$D$21</c15:sqref>
                  </c15:fullRef>
                </c:ext>
              </c:extLst>
              <c:f>('Koonti elinkaaren vaiheet'!$D$3,'Koonti elinkaaren vaiheet'!$D$8,'Koonti elinkaaren vaiheet'!$D$10:$D$11,'Koonti elinkaaren vaiheet'!$D$16:$D$17,'Koonti elinkaaren vaiheet'!$D$20)</c:f>
              <c:numCache>
                <c:formatCode>General</c:formatCode>
                <c:ptCount val="7"/>
                <c:pt idx="0">
                  <c:v>6.48</c:v>
                </c:pt>
                <c:pt idx="1">
                  <c:v>10.9</c:v>
                </c:pt>
                <c:pt idx="2">
                  <c:v>1.29</c:v>
                </c:pt>
                <c:pt idx="3">
                  <c:v>9.58</c:v>
                </c:pt>
                <c:pt idx="4">
                  <c:v>17.940000000000001</c:v>
                </c:pt>
                <c:pt idx="5">
                  <c:v>-4.9800000000000004</c:v>
                </c:pt>
                <c:pt idx="6">
                  <c:v>-4.34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354-4A99-AE72-04B849C79F66}"/>
            </c:ext>
          </c:extLst>
        </c:ser>
        <c:ser>
          <c:idx val="3"/>
          <c:order val="3"/>
          <c:tx>
            <c:strRef>
              <c:f>'Koonti elinkaaren vaiheet'!$E$2</c:f>
              <c:strCache>
                <c:ptCount val="1"/>
                <c:pt idx="0">
                  <c:v>C/W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'Koonti elinkaaren vaiheet'!$A$3:$A$21</c15:sqref>
                  </c15:fullRef>
                </c:ext>
              </c:extLst>
              <c:f>('Koonti elinkaaren vaiheet'!$A$3,'Koonti elinkaaren vaiheet'!$A$8,'Koonti elinkaaren vaiheet'!$A$10:$A$11,'Koonti elinkaaren vaiheet'!$A$16:$A$17,'Koonti elinkaaren vaiheet'!$A$20)</c:f>
              <c:strCache>
                <c:ptCount val="7"/>
                <c:pt idx="0">
                  <c:v>A1-A5</c:v>
                </c:pt>
                <c:pt idx="1">
                  <c:v>B3-B4,B6</c:v>
                </c:pt>
                <c:pt idx="2">
                  <c:v>B4</c:v>
                </c:pt>
                <c:pt idx="3">
                  <c:v>B6</c:v>
                </c:pt>
                <c:pt idx="4">
                  <c:v>A-C</c:v>
                </c:pt>
                <c:pt idx="5">
                  <c:v>A-D</c:v>
                </c:pt>
                <c:pt idx="6">
                  <c:v>D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'Koonti elinkaaren vaiheet'!$E$3:$E$21</c15:sqref>
                  </c15:fullRef>
                </c:ext>
              </c:extLst>
              <c:f>('Koonti elinkaaren vaiheet'!$E$3,'Koonti elinkaaren vaiheet'!$E$8,'Koonti elinkaaren vaiheet'!$E$10:$E$11,'Koonti elinkaaren vaiheet'!$E$16:$E$17,'Koonti elinkaaren vaiheet'!$E$20)</c:f>
              <c:numCache>
                <c:formatCode>General</c:formatCode>
                <c:ptCount val="7"/>
                <c:pt idx="0">
                  <c:v>5.72</c:v>
                </c:pt>
                <c:pt idx="1">
                  <c:v>10.93</c:v>
                </c:pt>
                <c:pt idx="2">
                  <c:v>1.32</c:v>
                </c:pt>
                <c:pt idx="3">
                  <c:v>9.58</c:v>
                </c:pt>
                <c:pt idx="4">
                  <c:v>17.21</c:v>
                </c:pt>
                <c:pt idx="5">
                  <c:v>-9</c:v>
                </c:pt>
                <c:pt idx="6">
                  <c:v>-4.74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354-4A99-AE72-04B849C79F66}"/>
            </c:ext>
          </c:extLst>
        </c:ser>
        <c:ser>
          <c:idx val="4"/>
          <c:order val="4"/>
          <c:tx>
            <c:strRef>
              <c:f>'Koonti elinkaaren vaiheet'!$F$2</c:f>
              <c:strCache>
                <c:ptCount val="1"/>
                <c:pt idx="0">
                  <c:v>W/C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'Koonti elinkaaren vaiheet'!$A$3:$A$21</c15:sqref>
                  </c15:fullRef>
                </c:ext>
              </c:extLst>
              <c:f>('Koonti elinkaaren vaiheet'!$A$3,'Koonti elinkaaren vaiheet'!$A$8,'Koonti elinkaaren vaiheet'!$A$10:$A$11,'Koonti elinkaaren vaiheet'!$A$16:$A$17,'Koonti elinkaaren vaiheet'!$A$20)</c:f>
              <c:strCache>
                <c:ptCount val="7"/>
                <c:pt idx="0">
                  <c:v>A1-A5</c:v>
                </c:pt>
                <c:pt idx="1">
                  <c:v>B3-B4,B6</c:v>
                </c:pt>
                <c:pt idx="2">
                  <c:v>B4</c:v>
                </c:pt>
                <c:pt idx="3">
                  <c:v>B6</c:v>
                </c:pt>
                <c:pt idx="4">
                  <c:v>A-C</c:v>
                </c:pt>
                <c:pt idx="5">
                  <c:v>A-D</c:v>
                </c:pt>
                <c:pt idx="6">
                  <c:v>D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'Koonti elinkaaren vaiheet'!$F$3:$F$21</c15:sqref>
                  </c15:fullRef>
                </c:ext>
              </c:extLst>
              <c:f>('Koonti elinkaaren vaiheet'!$F$3,'Koonti elinkaaren vaiheet'!$F$8,'Koonti elinkaaren vaiheet'!$F$10:$F$11,'Koonti elinkaaren vaiheet'!$F$16:$F$17,'Koonti elinkaaren vaiheet'!$F$20)</c:f>
              <c:numCache>
                <c:formatCode>General</c:formatCode>
                <c:ptCount val="7"/>
                <c:pt idx="0">
                  <c:v>6.1</c:v>
                </c:pt>
                <c:pt idx="1">
                  <c:v>10.88</c:v>
                </c:pt>
                <c:pt idx="2">
                  <c:v>1.27</c:v>
                </c:pt>
                <c:pt idx="3">
                  <c:v>9.58</c:v>
                </c:pt>
                <c:pt idx="4">
                  <c:v>17.54</c:v>
                </c:pt>
                <c:pt idx="5">
                  <c:v>-5.81</c:v>
                </c:pt>
                <c:pt idx="6">
                  <c:v>-3.69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354-4A99-AE72-04B849C79F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89860048"/>
        <c:axId val="389860376"/>
      </c:barChart>
      <c:catAx>
        <c:axId val="389860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389860376"/>
        <c:crosses val="autoZero"/>
        <c:auto val="1"/>
        <c:lblAlgn val="ctr"/>
        <c:lblOffset val="100"/>
        <c:noMultiLvlLbl val="0"/>
      </c:catAx>
      <c:valAx>
        <c:axId val="3898603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389860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1543050</xdr:colOff>
      <xdr:row>29</xdr:row>
      <xdr:rowOff>76200</xdr:rowOff>
    </xdr:from>
    <xdr:ext cx="7610545" cy="937629"/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81DFD404-5823-4F5F-9695-A7E1590DB0C2}"/>
            </a:ext>
          </a:extLst>
        </xdr:cNvPr>
        <xdr:cNvSpPr/>
      </xdr:nvSpPr>
      <xdr:spPr>
        <a:xfrm>
          <a:off x="5600700" y="5600700"/>
          <a:ext cx="7610545" cy="937629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wrap="none" lIns="91440" tIns="45720" rIns="91440" bIns="45720">
          <a:spAutoFit/>
        </a:bodyPr>
        <a:lstStyle/>
        <a:p>
          <a:pPr algn="ctr"/>
          <a:r>
            <a:rPr lang="en-US" sz="5400" b="0" cap="none" spc="0">
              <a:ln w="0"/>
              <a:solidFill>
                <a:schemeClr val="accent6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OK TIEDOT KERÄTTY 24.11</a:t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428625</xdr:colOff>
      <xdr:row>25</xdr:row>
      <xdr:rowOff>171450</xdr:rowOff>
    </xdr:from>
    <xdr:ext cx="7610545" cy="937629"/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616E2F63-68F9-41B4-8743-D48AF7BCC668}"/>
            </a:ext>
          </a:extLst>
        </xdr:cNvPr>
        <xdr:cNvSpPr/>
      </xdr:nvSpPr>
      <xdr:spPr>
        <a:xfrm>
          <a:off x="428625" y="4933950"/>
          <a:ext cx="7610545" cy="937629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wrap="none" lIns="91440" tIns="45720" rIns="91440" bIns="45720">
          <a:spAutoFit/>
        </a:bodyPr>
        <a:lstStyle/>
        <a:p>
          <a:pPr algn="ctr"/>
          <a:r>
            <a:rPr lang="en-US" sz="5400" b="0" cap="none" spc="0">
              <a:ln w="0"/>
              <a:solidFill>
                <a:schemeClr val="accent6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OK TIEDOT KERÄTTY 24.11</a:t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209549</xdr:colOff>
      <xdr:row>7</xdr:row>
      <xdr:rowOff>100012</xdr:rowOff>
    </xdr:from>
    <xdr:to>
      <xdr:col>23</xdr:col>
      <xdr:colOff>247650</xdr:colOff>
      <xdr:row>28</xdr:row>
      <xdr:rowOff>145733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9DE88FD-ABA3-4089-A8E8-06EFB3DAF33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0</xdr:col>
      <xdr:colOff>1171575</xdr:colOff>
      <xdr:row>27</xdr:row>
      <xdr:rowOff>85725</xdr:rowOff>
    </xdr:from>
    <xdr:ext cx="7610545" cy="937629"/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3A336F33-FCE0-4F90-A908-1CC89D9D494F}"/>
            </a:ext>
          </a:extLst>
        </xdr:cNvPr>
        <xdr:cNvSpPr/>
      </xdr:nvSpPr>
      <xdr:spPr>
        <a:xfrm>
          <a:off x="1171575" y="5229225"/>
          <a:ext cx="7610545" cy="937629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wrap="none" lIns="91440" tIns="45720" rIns="91440" bIns="45720">
          <a:spAutoFit/>
        </a:bodyPr>
        <a:lstStyle/>
        <a:p>
          <a:pPr algn="ctr"/>
          <a:r>
            <a:rPr lang="en-US" sz="5400" b="0" cap="none" spc="0">
              <a:ln w="0"/>
              <a:solidFill>
                <a:schemeClr val="accent6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OK TIEDOT KERÄTTY 24.11</a:t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566737</xdr:colOff>
      <xdr:row>12</xdr:row>
      <xdr:rowOff>42861</xdr:rowOff>
    </xdr:from>
    <xdr:to>
      <xdr:col>18</xdr:col>
      <xdr:colOff>28575</xdr:colOff>
      <xdr:row>31</xdr:row>
      <xdr:rowOff>38099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5B2D9E2-AE3B-4532-B31E-8324381E30A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7</xdr:col>
      <xdr:colOff>171450</xdr:colOff>
      <xdr:row>1</xdr:row>
      <xdr:rowOff>371475</xdr:rowOff>
    </xdr:from>
    <xdr:ext cx="7610545" cy="937629"/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FE40495E-4C2F-498C-8137-B5AAD6E3C341}"/>
            </a:ext>
          </a:extLst>
        </xdr:cNvPr>
        <xdr:cNvSpPr/>
      </xdr:nvSpPr>
      <xdr:spPr>
        <a:xfrm>
          <a:off x="4638675" y="771525"/>
          <a:ext cx="7610545" cy="937629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wrap="none" lIns="91440" tIns="45720" rIns="91440" bIns="45720">
          <a:spAutoFit/>
        </a:bodyPr>
        <a:lstStyle/>
        <a:p>
          <a:pPr algn="ctr"/>
          <a:r>
            <a:rPr lang="en-US" sz="5400" b="0" cap="none" spc="0">
              <a:ln w="0"/>
              <a:solidFill>
                <a:schemeClr val="accent6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OK TIEDOT KERÄTTY 24.11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885825</xdr:colOff>
      <xdr:row>23</xdr:row>
      <xdr:rowOff>161925</xdr:rowOff>
    </xdr:from>
    <xdr:ext cx="7610545" cy="937629"/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34E0BB12-CD59-4BD8-B67C-B686FB0B5FDF}"/>
            </a:ext>
          </a:extLst>
        </xdr:cNvPr>
        <xdr:cNvSpPr/>
      </xdr:nvSpPr>
      <xdr:spPr>
        <a:xfrm>
          <a:off x="885825" y="4733925"/>
          <a:ext cx="7610545" cy="937629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wrap="none" lIns="91440" tIns="45720" rIns="91440" bIns="45720">
          <a:spAutoFit/>
        </a:bodyPr>
        <a:lstStyle/>
        <a:p>
          <a:pPr algn="ctr"/>
          <a:r>
            <a:rPr lang="en-US" sz="5400" b="0" cap="none" spc="0">
              <a:ln w="0"/>
              <a:solidFill>
                <a:schemeClr val="accent6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OK TIEDOT KERÄTTY 24.11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704850</xdr:colOff>
      <xdr:row>22</xdr:row>
      <xdr:rowOff>114300</xdr:rowOff>
    </xdr:from>
    <xdr:ext cx="7610545" cy="937629"/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E09054FB-F68D-4729-8097-37345175D858}"/>
            </a:ext>
          </a:extLst>
        </xdr:cNvPr>
        <xdr:cNvSpPr/>
      </xdr:nvSpPr>
      <xdr:spPr>
        <a:xfrm>
          <a:off x="704850" y="4495800"/>
          <a:ext cx="7610545" cy="937629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wrap="none" lIns="91440" tIns="45720" rIns="91440" bIns="45720">
          <a:spAutoFit/>
        </a:bodyPr>
        <a:lstStyle/>
        <a:p>
          <a:pPr algn="ctr"/>
          <a:r>
            <a:rPr lang="en-US" sz="5400" b="0" cap="none" spc="0">
              <a:ln w="0"/>
              <a:solidFill>
                <a:schemeClr val="accent6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OK TIEDOT KERÄTTY 24.11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219075</xdr:colOff>
      <xdr:row>26</xdr:row>
      <xdr:rowOff>133350</xdr:rowOff>
    </xdr:from>
    <xdr:ext cx="7610545" cy="937629"/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7E07F010-364A-46EA-ADB9-7AF68CA0B5DB}"/>
            </a:ext>
          </a:extLst>
        </xdr:cNvPr>
        <xdr:cNvSpPr/>
      </xdr:nvSpPr>
      <xdr:spPr>
        <a:xfrm>
          <a:off x="219075" y="5086350"/>
          <a:ext cx="7610545" cy="937629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wrap="none" lIns="91440" tIns="45720" rIns="91440" bIns="45720">
          <a:spAutoFit/>
        </a:bodyPr>
        <a:lstStyle/>
        <a:p>
          <a:pPr algn="ctr"/>
          <a:r>
            <a:rPr lang="en-US" sz="5400" b="0" cap="none" spc="0">
              <a:ln w="0"/>
              <a:solidFill>
                <a:schemeClr val="accent6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OK TIEDOT KERÄTTY 24.11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22</xdr:row>
      <xdr:rowOff>0</xdr:rowOff>
    </xdr:from>
    <xdr:ext cx="7610545" cy="937629"/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E09348F1-C4EF-4857-B576-EB0EF79593B7}"/>
            </a:ext>
          </a:extLst>
        </xdr:cNvPr>
        <xdr:cNvSpPr/>
      </xdr:nvSpPr>
      <xdr:spPr>
        <a:xfrm>
          <a:off x="0" y="4381500"/>
          <a:ext cx="7610545" cy="937629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wrap="none" lIns="91440" tIns="45720" rIns="91440" bIns="45720">
          <a:spAutoFit/>
        </a:bodyPr>
        <a:lstStyle/>
        <a:p>
          <a:pPr algn="ctr"/>
          <a:r>
            <a:rPr lang="en-US" sz="5400" b="0" cap="none" spc="0">
              <a:ln w="0"/>
              <a:solidFill>
                <a:schemeClr val="accent6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OK TIEDOT KERÄTTY 24.11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26</xdr:row>
      <xdr:rowOff>0</xdr:rowOff>
    </xdr:from>
    <xdr:ext cx="7610545" cy="937629"/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47C73B24-2836-42E0-BF9D-8AE2DC2D220A}"/>
            </a:ext>
          </a:extLst>
        </xdr:cNvPr>
        <xdr:cNvSpPr/>
      </xdr:nvSpPr>
      <xdr:spPr>
        <a:xfrm>
          <a:off x="0" y="4953000"/>
          <a:ext cx="7610545" cy="937629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wrap="none" lIns="91440" tIns="45720" rIns="91440" bIns="45720">
          <a:spAutoFit/>
        </a:bodyPr>
        <a:lstStyle/>
        <a:p>
          <a:pPr algn="ctr"/>
          <a:r>
            <a:rPr lang="en-US" sz="5400" b="0" cap="none" spc="0">
              <a:ln w="0"/>
              <a:solidFill>
                <a:schemeClr val="accent6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OK TIEDOT KERÄTTY 24.11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22</xdr:row>
      <xdr:rowOff>104775</xdr:rowOff>
    </xdr:from>
    <xdr:ext cx="7610545" cy="937629"/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75EBE954-890D-4C94-88CC-6108FD75CC09}"/>
            </a:ext>
          </a:extLst>
        </xdr:cNvPr>
        <xdr:cNvSpPr/>
      </xdr:nvSpPr>
      <xdr:spPr>
        <a:xfrm>
          <a:off x="142875" y="4486275"/>
          <a:ext cx="7610545" cy="937629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wrap="none" lIns="91440" tIns="45720" rIns="91440" bIns="45720">
          <a:spAutoFit/>
        </a:bodyPr>
        <a:lstStyle/>
        <a:p>
          <a:pPr algn="ctr"/>
          <a:r>
            <a:rPr lang="en-US" sz="5400" b="0" cap="none" spc="0">
              <a:ln w="0"/>
              <a:solidFill>
                <a:schemeClr val="accent6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OK TIEDOT KERÄTTY 24.11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485775</xdr:colOff>
      <xdr:row>29</xdr:row>
      <xdr:rowOff>38100</xdr:rowOff>
    </xdr:from>
    <xdr:ext cx="7610545" cy="937629"/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C60BDF49-EFFE-42AA-897D-42CFCA618035}"/>
            </a:ext>
          </a:extLst>
        </xdr:cNvPr>
        <xdr:cNvSpPr/>
      </xdr:nvSpPr>
      <xdr:spPr>
        <a:xfrm>
          <a:off x="2514600" y="5619750"/>
          <a:ext cx="7610545" cy="937629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wrap="none" lIns="91440" tIns="45720" rIns="91440" bIns="45720">
          <a:spAutoFit/>
        </a:bodyPr>
        <a:lstStyle/>
        <a:p>
          <a:pPr algn="ctr"/>
          <a:r>
            <a:rPr lang="en-US" sz="5400" b="0" cap="none" spc="0">
              <a:ln w="0"/>
              <a:solidFill>
                <a:schemeClr val="accent6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OK TIEDOT KERÄTTY 24.11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180975</xdr:colOff>
      <xdr:row>22</xdr:row>
      <xdr:rowOff>180975</xdr:rowOff>
    </xdr:from>
    <xdr:ext cx="7610545" cy="937629"/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F45E0844-F438-49FB-8522-7C1DC207E7CF}"/>
            </a:ext>
          </a:extLst>
        </xdr:cNvPr>
        <xdr:cNvSpPr/>
      </xdr:nvSpPr>
      <xdr:spPr>
        <a:xfrm>
          <a:off x="180975" y="4562475"/>
          <a:ext cx="7610545" cy="937629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wrap="none" lIns="91440" tIns="45720" rIns="91440" bIns="45720">
          <a:spAutoFit/>
        </a:bodyPr>
        <a:lstStyle/>
        <a:p>
          <a:pPr algn="ctr"/>
          <a:r>
            <a:rPr lang="en-US" sz="5400" b="0" cap="none" spc="0">
              <a:ln w="0"/>
              <a:solidFill>
                <a:schemeClr val="accent6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OK TIEDOT KERÄTTY 24.11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hyperlink" Target="javascript:" TargetMode="External"/><Relationship Id="rId3" Type="http://schemas.openxmlformats.org/officeDocument/2006/relationships/hyperlink" Target="https://www.360optimi.com/app/sec/query/form?indicatorId=lcaForRakennuksen2&amp;childEntityId=5f9011263a385b1fc8c79c1a&amp;queryId=buildingMaterialsQuery&amp;entityId=5d19dae98e202b07542f9d49" TargetMode="External"/><Relationship Id="rId7" Type="http://schemas.openxmlformats.org/officeDocument/2006/relationships/hyperlink" Target="javascript:" TargetMode="External"/><Relationship Id="rId2" Type="http://schemas.openxmlformats.org/officeDocument/2006/relationships/hyperlink" Target="https://www.360optimi.com/app/sec/query/form?indicatorId=lcaForRakennuksen2&amp;childEntityId=5f9011263a385b1fc8c79c1a&amp;queryId=buildingMaterialsQuery&amp;entityId=5d19dae98e202b07542f9d49" TargetMode="External"/><Relationship Id="rId1" Type="http://schemas.openxmlformats.org/officeDocument/2006/relationships/hyperlink" Target="javascript:" TargetMode="External"/><Relationship Id="rId6" Type="http://schemas.openxmlformats.org/officeDocument/2006/relationships/hyperlink" Target="https://www.360optimi.com/app/sec/query/form?indicatorId=lcaForRakennuksen2&amp;childEntityId=5f9011263a385b1fc8c79c1a&amp;queryId=buildingOperatingEnergyAndWater&amp;entityId=5d19dae98e202b07542f9d49" TargetMode="External"/><Relationship Id="rId11" Type="http://schemas.openxmlformats.org/officeDocument/2006/relationships/drawing" Target="../drawings/drawing12.xml"/><Relationship Id="rId5" Type="http://schemas.openxmlformats.org/officeDocument/2006/relationships/hyperlink" Target="https://www.360optimi.com/app/sec/query/form?indicatorId=lcaForRakennuksen2&amp;childEntityId=5f9011263a385b1fc8c79c1a&amp;queryId=buildingMaterialsQuery&amp;entityId=5d19dae98e202b07542f9d49" TargetMode="External"/><Relationship Id="rId10" Type="http://schemas.openxmlformats.org/officeDocument/2006/relationships/hyperlink" Target="https://www.360optimi.com/app/sec/query/form?indicatorId=lcaForRakennuksen2&amp;childEntityId=5f9011263a385b1fc8c79c1a&amp;queryId=usePhaseScenariosQuery&amp;entityId=5d19dae98e202b07542f9d49" TargetMode="External"/><Relationship Id="rId4" Type="http://schemas.openxmlformats.org/officeDocument/2006/relationships/hyperlink" Target="javascript:" TargetMode="External"/><Relationship Id="rId9" Type="http://schemas.openxmlformats.org/officeDocument/2006/relationships/hyperlink" Target="https://www.360optimi.com/app/sec/query/form?indicatorId=lcaForRakennuksen2&amp;childEntityId=5f9011263a385b1fc8c79c1a&amp;queryId=buildingMaterialsQuery&amp;entityId=5d19dae98e202b07542f9d49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360optimi.com/app/sec/query/form?indicatorId=lcaForRakennuksen2&amp;childEntityId=5f84120c01cb0c182ffece69&amp;queryId=buildingMaterialsQuery&amp;entityId=5d19dae98e202b07542f9d49" TargetMode="External"/><Relationship Id="rId13" Type="http://schemas.openxmlformats.org/officeDocument/2006/relationships/hyperlink" Target="https://www.360optimi.com/app/sec/query/form?indicatorId=lcaForRakennuksen2&amp;childEntityId=5f84120c01cb0c182ffece69&amp;queryId=buildingMaterialsQuery&amp;entityId=5d19dae98e202b07542f9d49" TargetMode="External"/><Relationship Id="rId3" Type="http://schemas.openxmlformats.org/officeDocument/2006/relationships/hyperlink" Target="https://www.360optimi.com/app/sec/query/form?indicatorId=lcaForRakennuksen2&amp;childEntityId=5f84120c01cb0c182ffece69&amp;queryId=buildingMaterialsQuery&amp;entityId=5d19dae98e202b07542f9d49" TargetMode="External"/><Relationship Id="rId7" Type="http://schemas.openxmlformats.org/officeDocument/2006/relationships/hyperlink" Target="https://www.360optimi.com/app/sec/query/form?indicatorId=lcaForRakennuksen2&amp;childEntityId=5f84120c01cb0c182ffece69&amp;queryId=buildingMaterialsQuery&amp;entityId=5d19dae98e202b07542f9d49" TargetMode="External"/><Relationship Id="rId12" Type="http://schemas.openxmlformats.org/officeDocument/2006/relationships/hyperlink" Target="javascript:" TargetMode="External"/><Relationship Id="rId17" Type="http://schemas.openxmlformats.org/officeDocument/2006/relationships/drawing" Target="../drawings/drawing2.xml"/><Relationship Id="rId2" Type="http://schemas.openxmlformats.org/officeDocument/2006/relationships/hyperlink" Target="https://www.360optimi.com/app/sec/query/form?indicatorId=lcaForRakennuksen2&amp;childEntityId=5f84120c01cb0c182ffece69&amp;queryId=buildingMaterialsQuery&amp;entityId=5d19dae98e202b07542f9d49" TargetMode="External"/><Relationship Id="rId16" Type="http://schemas.openxmlformats.org/officeDocument/2006/relationships/hyperlink" Target="https://www.360optimi.com/app/sec/query/form?indicatorId=lcaForRakennuksen2&amp;childEntityId=5f84120c01cb0c182ffece69&amp;queryId=usePhaseScenariosQuery&amp;entityId=5d19dae98e202b07542f9d49" TargetMode="External"/><Relationship Id="rId1" Type="http://schemas.openxmlformats.org/officeDocument/2006/relationships/hyperlink" Target="javascript:" TargetMode="External"/><Relationship Id="rId6" Type="http://schemas.openxmlformats.org/officeDocument/2006/relationships/hyperlink" Target="javascript:" TargetMode="External"/><Relationship Id="rId11" Type="http://schemas.openxmlformats.org/officeDocument/2006/relationships/hyperlink" Target="javascript:" TargetMode="External"/><Relationship Id="rId5" Type="http://schemas.openxmlformats.org/officeDocument/2006/relationships/hyperlink" Target="https://www.360optimi.com/app/sec/query/form?indicatorId=lcaForRakennuksen2&amp;childEntityId=5f84120c01cb0c182ffece69&amp;queryId=buildingMaterialsQuery&amp;entityId=5d19dae98e202b07542f9d49" TargetMode="External"/><Relationship Id="rId15" Type="http://schemas.openxmlformats.org/officeDocument/2006/relationships/hyperlink" Target="https://www.360optimi.com/app/sec/query/form?indicatorId=lcaForRakennuksen2&amp;childEntityId=5f84120c01cb0c182ffece69&amp;queryId=usePhaseScenariosQuery&amp;entityId=5d19dae98e202b07542f9d49" TargetMode="External"/><Relationship Id="rId10" Type="http://schemas.openxmlformats.org/officeDocument/2006/relationships/hyperlink" Target="https://www.360optimi.com/app/sec/query/form?indicatorId=lcaForRakennuksen2&amp;childEntityId=5f84120c01cb0c182ffece69&amp;queryId=buildingOperatingEnergyAndWater&amp;entityId=5d19dae98e202b07542f9d49" TargetMode="External"/><Relationship Id="rId4" Type="http://schemas.openxmlformats.org/officeDocument/2006/relationships/hyperlink" Target="https://www.360optimi.com/app/sec/query/form?indicatorId=lcaForRakennuksen2&amp;childEntityId=5f84120c01cb0c182ffece69&amp;queryId=buildingMaterialsQuery&amp;entityId=5d19dae98e202b07542f9d49" TargetMode="External"/><Relationship Id="rId9" Type="http://schemas.openxmlformats.org/officeDocument/2006/relationships/hyperlink" Target="https://www.360optimi.com/app/sec/query/form?indicatorId=lcaForRakennuksen2&amp;childEntityId=5f84120c01cb0c182ffece69&amp;queryId=buildingOperatingEnergyAndWater&amp;entityId=5d19dae98e202b07542f9d49" TargetMode="External"/><Relationship Id="rId14" Type="http://schemas.openxmlformats.org/officeDocument/2006/relationships/hyperlink" Target="https://www.360optimi.com/app/sec/query/form?indicatorId=lcaForRakennuksen2&amp;childEntityId=5f84120c01cb0c182ffece69&amp;queryId=buildingMaterialsQuery&amp;entityId=5d19dae98e202b07542f9d49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360optimi.com/app/sec/query/form?indicatorId=lcaForRakennuksen2&amp;childEntityId=5f8d443d47e2b001d25158a9&amp;queryId=buildingMaterialsQuery&amp;entityId=5d19dae98e202b07542f9d49" TargetMode="External"/><Relationship Id="rId13" Type="http://schemas.openxmlformats.org/officeDocument/2006/relationships/hyperlink" Target="https://www.360optimi.com/app/sec/query/form?indicatorId=lcaForRakennuksen2&amp;childEntityId=5f8d443d47e2b001d25158a9&amp;queryId=buildingMaterialsQuery&amp;entityId=5d19dae98e202b07542f9d49" TargetMode="External"/><Relationship Id="rId3" Type="http://schemas.openxmlformats.org/officeDocument/2006/relationships/hyperlink" Target="https://www.360optimi.com/app/sec/query/form?indicatorId=lcaForRakennuksen2&amp;childEntityId=5f8d443d47e2b001d25158a9&amp;queryId=buildingMaterialsQuery&amp;entityId=5d19dae98e202b07542f9d49" TargetMode="External"/><Relationship Id="rId7" Type="http://schemas.openxmlformats.org/officeDocument/2006/relationships/hyperlink" Target="https://www.360optimi.com/app/sec/query/form?indicatorId=lcaForRakennuksen2&amp;childEntityId=5f8d443d47e2b001d25158a9&amp;queryId=buildingMaterialsQuery&amp;entityId=5d19dae98e202b07542f9d49" TargetMode="External"/><Relationship Id="rId12" Type="http://schemas.openxmlformats.org/officeDocument/2006/relationships/hyperlink" Target="javascript:" TargetMode="External"/><Relationship Id="rId17" Type="http://schemas.openxmlformats.org/officeDocument/2006/relationships/drawing" Target="../drawings/drawing3.xml"/><Relationship Id="rId2" Type="http://schemas.openxmlformats.org/officeDocument/2006/relationships/hyperlink" Target="https://www.360optimi.com/app/sec/query/form?indicatorId=lcaForRakennuksen2&amp;childEntityId=5f8d443d47e2b001d25158a9&amp;queryId=buildingMaterialsQuery&amp;entityId=5d19dae98e202b07542f9d49" TargetMode="External"/><Relationship Id="rId16" Type="http://schemas.openxmlformats.org/officeDocument/2006/relationships/hyperlink" Target="https://www.360optimi.com/app/sec/query/form?indicatorId=lcaForRakennuksen2&amp;childEntityId=5f8d443d47e2b001d25158a9&amp;queryId=usePhaseScenariosQuery&amp;entityId=5d19dae98e202b07542f9d49" TargetMode="External"/><Relationship Id="rId1" Type="http://schemas.openxmlformats.org/officeDocument/2006/relationships/hyperlink" Target="javascript:" TargetMode="External"/><Relationship Id="rId6" Type="http://schemas.openxmlformats.org/officeDocument/2006/relationships/hyperlink" Target="javascript:" TargetMode="External"/><Relationship Id="rId11" Type="http://schemas.openxmlformats.org/officeDocument/2006/relationships/hyperlink" Target="javascript:" TargetMode="External"/><Relationship Id="rId5" Type="http://schemas.openxmlformats.org/officeDocument/2006/relationships/hyperlink" Target="https://www.360optimi.com/app/sec/query/form?indicatorId=lcaForRakennuksen2&amp;childEntityId=5f8d443d47e2b001d25158a9&amp;queryId=buildingMaterialsQuery&amp;entityId=5d19dae98e202b07542f9d49" TargetMode="External"/><Relationship Id="rId15" Type="http://schemas.openxmlformats.org/officeDocument/2006/relationships/hyperlink" Target="https://www.360optimi.com/app/sec/query/form?indicatorId=lcaForRakennuksen2&amp;childEntityId=5f8d443d47e2b001d25158a9&amp;queryId=usePhaseScenariosQuery&amp;entityId=5d19dae98e202b07542f9d49" TargetMode="External"/><Relationship Id="rId10" Type="http://schemas.openxmlformats.org/officeDocument/2006/relationships/hyperlink" Target="https://www.360optimi.com/app/sec/query/form?indicatorId=lcaForRakennuksen2&amp;childEntityId=5f8d443d47e2b001d25158a9&amp;queryId=buildingOperatingEnergyAndWater&amp;entityId=5d19dae98e202b07542f9d49" TargetMode="External"/><Relationship Id="rId4" Type="http://schemas.openxmlformats.org/officeDocument/2006/relationships/hyperlink" Target="https://www.360optimi.com/app/sec/query/form?indicatorId=lcaForRakennuksen2&amp;childEntityId=5f8d443d47e2b001d25158a9&amp;queryId=buildingMaterialsQuery&amp;entityId=5d19dae98e202b07542f9d49" TargetMode="External"/><Relationship Id="rId9" Type="http://schemas.openxmlformats.org/officeDocument/2006/relationships/hyperlink" Target="https://www.360optimi.com/app/sec/query/form?indicatorId=lcaForRakennuksen2&amp;childEntityId=5f8d443d47e2b001d25158a9&amp;queryId=buildingOperatingEnergyAndWater&amp;entityId=5d19dae98e202b07542f9d49" TargetMode="External"/><Relationship Id="rId14" Type="http://schemas.openxmlformats.org/officeDocument/2006/relationships/hyperlink" Target="https://www.360optimi.com/app/sec/query/form?indicatorId=lcaForRakennuksen2&amp;childEntityId=5f8d443d47e2b001d25158a9&amp;queryId=buildingMaterialsQuery&amp;entityId=5d19dae98e202b07542f9d49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360optimi.com/app/sec/query/form?indicatorId=lcaForRakennuksen2&amp;childEntityId=5f8d72ff47e2b001d255a392&amp;queryId=buildingMaterialsQuery&amp;entityId=5d19dae98e202b07542f9d49" TargetMode="External"/><Relationship Id="rId13" Type="http://schemas.openxmlformats.org/officeDocument/2006/relationships/hyperlink" Target="javascript:;" TargetMode="External"/><Relationship Id="rId18" Type="http://schemas.openxmlformats.org/officeDocument/2006/relationships/hyperlink" Target="https://www.360optimi.com/app/sec/query/form?indicatorId=lcaForRakennuksen2&amp;childEntityId=5f8d72ff47e2b001d255a392&amp;queryId=buildingOperatingEnergyAndWater&amp;entityId=5d19dae98e202b07542f9d49" TargetMode="External"/><Relationship Id="rId26" Type="http://schemas.openxmlformats.org/officeDocument/2006/relationships/hyperlink" Target="javascript:" TargetMode="External"/><Relationship Id="rId3" Type="http://schemas.openxmlformats.org/officeDocument/2006/relationships/hyperlink" Target="https://www.360optimi.com/app/sec/query/form?indicatorId=lcaForRakennuksen2&amp;childEntityId=5f8d72ff47e2b001d255a392&amp;queryId=buildingMaterialsQuery&amp;entityId=5d19dae98e202b07542f9d49" TargetMode="External"/><Relationship Id="rId21" Type="http://schemas.openxmlformats.org/officeDocument/2006/relationships/hyperlink" Target="javascript:;" TargetMode="External"/><Relationship Id="rId34" Type="http://schemas.openxmlformats.org/officeDocument/2006/relationships/hyperlink" Target="javascript:;" TargetMode="External"/><Relationship Id="rId7" Type="http://schemas.openxmlformats.org/officeDocument/2006/relationships/hyperlink" Target="https://www.360optimi.com/app/sec/query/form?indicatorId=lcaForRakennuksen2&amp;childEntityId=5f8d72ff47e2b001d255a392&amp;queryId=buildingMaterialsQuery&amp;entityId=5d19dae98e202b07542f9d49" TargetMode="External"/><Relationship Id="rId12" Type="http://schemas.openxmlformats.org/officeDocument/2006/relationships/hyperlink" Target="javascript:;" TargetMode="External"/><Relationship Id="rId17" Type="http://schemas.openxmlformats.org/officeDocument/2006/relationships/hyperlink" Target="https://www.360optimi.com/app/sec/query/form?indicatorId=lcaForRakennuksen2&amp;childEntityId=5f8d72ff47e2b001d255a392&amp;queryId=buildingOperatingEnergyAndWater&amp;entityId=5d19dae98e202b07542f9d49" TargetMode="External"/><Relationship Id="rId25" Type="http://schemas.openxmlformats.org/officeDocument/2006/relationships/hyperlink" Target="javascript:;" TargetMode="External"/><Relationship Id="rId33" Type="http://schemas.openxmlformats.org/officeDocument/2006/relationships/hyperlink" Target="javascript:;" TargetMode="External"/><Relationship Id="rId2" Type="http://schemas.openxmlformats.org/officeDocument/2006/relationships/hyperlink" Target="javascript:;" TargetMode="External"/><Relationship Id="rId16" Type="http://schemas.openxmlformats.org/officeDocument/2006/relationships/hyperlink" Target="javascript:;" TargetMode="External"/><Relationship Id="rId20" Type="http://schemas.openxmlformats.org/officeDocument/2006/relationships/hyperlink" Target="javascript:" TargetMode="External"/><Relationship Id="rId29" Type="http://schemas.openxmlformats.org/officeDocument/2006/relationships/hyperlink" Target="https://www.360optimi.com/app/sec/query/form?indicatorId=lcaForRakennuksen2&amp;childEntityId=5f8d72ff47e2b001d255a392&amp;queryId=buildingMaterialsQuery&amp;entityId=5d19dae98e202b07542f9d49" TargetMode="External"/><Relationship Id="rId1" Type="http://schemas.openxmlformats.org/officeDocument/2006/relationships/hyperlink" Target="javascript:" TargetMode="External"/><Relationship Id="rId6" Type="http://schemas.openxmlformats.org/officeDocument/2006/relationships/hyperlink" Target="javascript:;" TargetMode="External"/><Relationship Id="rId11" Type="http://schemas.openxmlformats.org/officeDocument/2006/relationships/hyperlink" Target="javascript:" TargetMode="External"/><Relationship Id="rId24" Type="http://schemas.openxmlformats.org/officeDocument/2006/relationships/hyperlink" Target="javascript:;" TargetMode="External"/><Relationship Id="rId32" Type="http://schemas.openxmlformats.org/officeDocument/2006/relationships/hyperlink" Target="https://www.360optimi.com/app/sec/query/form?indicatorId=lcaForRakennuksen2&amp;childEntityId=5f8d72ff47e2b001d255a392&amp;queryId=usePhaseScenariosQuery&amp;entityId=5d19dae98e202b07542f9d49" TargetMode="External"/><Relationship Id="rId5" Type="http://schemas.openxmlformats.org/officeDocument/2006/relationships/hyperlink" Target="javascript:;" TargetMode="External"/><Relationship Id="rId15" Type="http://schemas.openxmlformats.org/officeDocument/2006/relationships/hyperlink" Target="https://www.360optimi.com/app/sec/query/form?indicatorId=lcaForRakennuksen2&amp;childEntityId=5f8d72ff47e2b001d255a392&amp;queryId=buildingMaterialsQuery&amp;entityId=5d19dae98e202b07542f9d49" TargetMode="External"/><Relationship Id="rId23" Type="http://schemas.openxmlformats.org/officeDocument/2006/relationships/hyperlink" Target="javascript:;" TargetMode="External"/><Relationship Id="rId28" Type="http://schemas.openxmlformats.org/officeDocument/2006/relationships/hyperlink" Target="https://www.360optimi.com/app/sec/query/form?indicatorId=lcaForRakennuksen2&amp;childEntityId=5f8d72ff47e2b001d255a392&amp;queryId=buildingMaterialsQuery&amp;entityId=5d19dae98e202b07542f9d49" TargetMode="External"/><Relationship Id="rId36" Type="http://schemas.openxmlformats.org/officeDocument/2006/relationships/drawing" Target="../drawings/drawing5.xml"/><Relationship Id="rId10" Type="http://schemas.openxmlformats.org/officeDocument/2006/relationships/hyperlink" Target="javascript:;" TargetMode="External"/><Relationship Id="rId19" Type="http://schemas.openxmlformats.org/officeDocument/2006/relationships/hyperlink" Target="javascript:;" TargetMode="External"/><Relationship Id="rId31" Type="http://schemas.openxmlformats.org/officeDocument/2006/relationships/hyperlink" Target="https://www.360optimi.com/app/sec/query/form?indicatorId=lcaForRakennuksen2&amp;childEntityId=5f8d72ff47e2b001d255a392&amp;queryId=usePhaseScenariosQuery&amp;entityId=5d19dae98e202b07542f9d49" TargetMode="External"/><Relationship Id="rId4" Type="http://schemas.openxmlformats.org/officeDocument/2006/relationships/hyperlink" Target="https://www.360optimi.com/app/sec/query/form?indicatorId=lcaForRakennuksen2&amp;childEntityId=5f8d72ff47e2b001d255a392&amp;queryId=buildingMaterialsQuery&amp;entityId=5d19dae98e202b07542f9d49" TargetMode="External"/><Relationship Id="rId9" Type="http://schemas.openxmlformats.org/officeDocument/2006/relationships/hyperlink" Target="javascript:;" TargetMode="External"/><Relationship Id="rId14" Type="http://schemas.openxmlformats.org/officeDocument/2006/relationships/hyperlink" Target="https://www.360optimi.com/app/sec/query/form?indicatorId=lcaForRakennuksen2&amp;childEntityId=5f8d72ff47e2b001d255a392&amp;queryId=buildingMaterialsQuery&amp;entityId=5d19dae98e202b07542f9d49" TargetMode="External"/><Relationship Id="rId22" Type="http://schemas.openxmlformats.org/officeDocument/2006/relationships/hyperlink" Target="javascript:;" TargetMode="External"/><Relationship Id="rId27" Type="http://schemas.openxmlformats.org/officeDocument/2006/relationships/hyperlink" Target="javascript:;" TargetMode="External"/><Relationship Id="rId30" Type="http://schemas.openxmlformats.org/officeDocument/2006/relationships/hyperlink" Target="javascript:;" TargetMode="External"/><Relationship Id="rId35" Type="http://schemas.openxmlformats.org/officeDocument/2006/relationships/hyperlink" Target="javascript:;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360optimi.com/app/sec/query/form?indicatorId=lcaForRakennuksen2&amp;childEntityId=5f8d859e47e2b001d25666e0&amp;queryId=buildingMaterialsQuery&amp;entityId=5d19dae98e202b07542f9d49" TargetMode="External"/><Relationship Id="rId13" Type="http://schemas.openxmlformats.org/officeDocument/2006/relationships/hyperlink" Target="javascript:;" TargetMode="External"/><Relationship Id="rId18" Type="http://schemas.openxmlformats.org/officeDocument/2006/relationships/hyperlink" Target="https://www.360optimi.com/app/sec/query/form?indicatorId=lcaForRakennuksen2&amp;childEntityId=5f8d859e47e2b001d25666e0&amp;queryId=buildingOperatingEnergyAndWater&amp;entityId=5d19dae98e202b07542f9d49" TargetMode="External"/><Relationship Id="rId26" Type="http://schemas.openxmlformats.org/officeDocument/2006/relationships/hyperlink" Target="javascript:" TargetMode="External"/><Relationship Id="rId3" Type="http://schemas.openxmlformats.org/officeDocument/2006/relationships/hyperlink" Target="https://www.360optimi.com/app/sec/query/form?indicatorId=lcaForRakennuksen2&amp;childEntityId=5f8d859e47e2b001d25666e0&amp;queryId=buildingMaterialsQuery&amp;entityId=5d19dae98e202b07542f9d49" TargetMode="External"/><Relationship Id="rId21" Type="http://schemas.openxmlformats.org/officeDocument/2006/relationships/hyperlink" Target="javascript:;" TargetMode="External"/><Relationship Id="rId34" Type="http://schemas.openxmlformats.org/officeDocument/2006/relationships/hyperlink" Target="javascript:;" TargetMode="External"/><Relationship Id="rId7" Type="http://schemas.openxmlformats.org/officeDocument/2006/relationships/hyperlink" Target="https://www.360optimi.com/app/sec/query/form?indicatorId=lcaForRakennuksen2&amp;childEntityId=5f8d859e47e2b001d25666e0&amp;queryId=buildingMaterialsQuery&amp;entityId=5d19dae98e202b07542f9d49" TargetMode="External"/><Relationship Id="rId12" Type="http://schemas.openxmlformats.org/officeDocument/2006/relationships/hyperlink" Target="javascript:;" TargetMode="External"/><Relationship Id="rId17" Type="http://schemas.openxmlformats.org/officeDocument/2006/relationships/hyperlink" Target="https://www.360optimi.com/app/sec/query/form?indicatorId=lcaForRakennuksen2&amp;childEntityId=5f8d859e47e2b001d25666e0&amp;queryId=buildingOperatingEnergyAndWater&amp;entityId=5d19dae98e202b07542f9d49" TargetMode="External"/><Relationship Id="rId25" Type="http://schemas.openxmlformats.org/officeDocument/2006/relationships/hyperlink" Target="javascript:;" TargetMode="External"/><Relationship Id="rId33" Type="http://schemas.openxmlformats.org/officeDocument/2006/relationships/hyperlink" Target="javascript:;" TargetMode="External"/><Relationship Id="rId2" Type="http://schemas.openxmlformats.org/officeDocument/2006/relationships/hyperlink" Target="javascript:;" TargetMode="External"/><Relationship Id="rId16" Type="http://schemas.openxmlformats.org/officeDocument/2006/relationships/hyperlink" Target="javascript:;" TargetMode="External"/><Relationship Id="rId20" Type="http://schemas.openxmlformats.org/officeDocument/2006/relationships/hyperlink" Target="javascript:" TargetMode="External"/><Relationship Id="rId29" Type="http://schemas.openxmlformats.org/officeDocument/2006/relationships/hyperlink" Target="https://www.360optimi.com/app/sec/query/form?indicatorId=lcaForRakennuksen2&amp;childEntityId=5f8d859e47e2b001d25666e0&amp;queryId=buildingMaterialsQuery&amp;entityId=5d19dae98e202b07542f9d49" TargetMode="External"/><Relationship Id="rId1" Type="http://schemas.openxmlformats.org/officeDocument/2006/relationships/hyperlink" Target="javascript:" TargetMode="External"/><Relationship Id="rId6" Type="http://schemas.openxmlformats.org/officeDocument/2006/relationships/hyperlink" Target="javascript:;" TargetMode="External"/><Relationship Id="rId11" Type="http://schemas.openxmlformats.org/officeDocument/2006/relationships/hyperlink" Target="javascript:" TargetMode="External"/><Relationship Id="rId24" Type="http://schemas.openxmlformats.org/officeDocument/2006/relationships/hyperlink" Target="javascript:;" TargetMode="External"/><Relationship Id="rId32" Type="http://schemas.openxmlformats.org/officeDocument/2006/relationships/hyperlink" Target="https://www.360optimi.com/app/sec/query/form?indicatorId=lcaForRakennuksen2&amp;childEntityId=5f8d859e47e2b001d25666e0&amp;queryId=usePhaseScenariosQuery&amp;entityId=5d19dae98e202b07542f9d49" TargetMode="External"/><Relationship Id="rId5" Type="http://schemas.openxmlformats.org/officeDocument/2006/relationships/hyperlink" Target="javascript:;" TargetMode="External"/><Relationship Id="rId15" Type="http://schemas.openxmlformats.org/officeDocument/2006/relationships/hyperlink" Target="https://www.360optimi.com/app/sec/query/form?indicatorId=lcaForRakennuksen2&amp;childEntityId=5f8d859e47e2b001d25666e0&amp;queryId=buildingMaterialsQuery&amp;entityId=5d19dae98e202b07542f9d49" TargetMode="External"/><Relationship Id="rId23" Type="http://schemas.openxmlformats.org/officeDocument/2006/relationships/hyperlink" Target="javascript:;" TargetMode="External"/><Relationship Id="rId28" Type="http://schemas.openxmlformats.org/officeDocument/2006/relationships/hyperlink" Target="https://www.360optimi.com/app/sec/query/form?indicatorId=lcaForRakennuksen2&amp;childEntityId=5f8d859e47e2b001d25666e0&amp;queryId=buildingMaterialsQuery&amp;entityId=5d19dae98e202b07542f9d49" TargetMode="External"/><Relationship Id="rId36" Type="http://schemas.openxmlformats.org/officeDocument/2006/relationships/drawing" Target="../drawings/drawing7.xml"/><Relationship Id="rId10" Type="http://schemas.openxmlformats.org/officeDocument/2006/relationships/hyperlink" Target="javascript:;" TargetMode="External"/><Relationship Id="rId19" Type="http://schemas.openxmlformats.org/officeDocument/2006/relationships/hyperlink" Target="javascript:;" TargetMode="External"/><Relationship Id="rId31" Type="http://schemas.openxmlformats.org/officeDocument/2006/relationships/hyperlink" Target="https://www.360optimi.com/app/sec/query/form?indicatorId=lcaForRakennuksen2&amp;childEntityId=5f8d859e47e2b001d25666e0&amp;queryId=usePhaseScenariosQuery&amp;entityId=5d19dae98e202b07542f9d49" TargetMode="External"/><Relationship Id="rId4" Type="http://schemas.openxmlformats.org/officeDocument/2006/relationships/hyperlink" Target="https://www.360optimi.com/app/sec/query/form?indicatorId=lcaForRakennuksen2&amp;childEntityId=5f8d859e47e2b001d25666e0&amp;queryId=buildingMaterialsQuery&amp;entityId=5d19dae98e202b07542f9d49" TargetMode="External"/><Relationship Id="rId9" Type="http://schemas.openxmlformats.org/officeDocument/2006/relationships/hyperlink" Target="javascript:;" TargetMode="External"/><Relationship Id="rId14" Type="http://schemas.openxmlformats.org/officeDocument/2006/relationships/hyperlink" Target="https://www.360optimi.com/app/sec/query/form?indicatorId=lcaForRakennuksen2&amp;childEntityId=5f8d859e47e2b001d25666e0&amp;queryId=buildingMaterialsQuery&amp;entityId=5d19dae98e202b07542f9d49" TargetMode="External"/><Relationship Id="rId22" Type="http://schemas.openxmlformats.org/officeDocument/2006/relationships/hyperlink" Target="javascript:;" TargetMode="External"/><Relationship Id="rId27" Type="http://schemas.openxmlformats.org/officeDocument/2006/relationships/hyperlink" Target="javascript:;" TargetMode="External"/><Relationship Id="rId30" Type="http://schemas.openxmlformats.org/officeDocument/2006/relationships/hyperlink" Target="javascript:;" TargetMode="External"/><Relationship Id="rId35" Type="http://schemas.openxmlformats.org/officeDocument/2006/relationships/hyperlink" Target="javascript:;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360optimi.com/app/sec/query/form?indicatorId=lcaForRakennuksen2&amp;childEntityId=5f9011263a385b1fc8c79c1a&amp;queryId=buildingMaterialsQuery&amp;entityId=5d19dae98e202b07542f9d49" TargetMode="External"/><Relationship Id="rId13" Type="http://schemas.openxmlformats.org/officeDocument/2006/relationships/hyperlink" Target="javascript:;" TargetMode="External"/><Relationship Id="rId18" Type="http://schemas.openxmlformats.org/officeDocument/2006/relationships/hyperlink" Target="https://www.360optimi.com/app/sec/query/form?indicatorId=lcaForRakennuksen2&amp;childEntityId=5f9011263a385b1fc8c79c1a&amp;queryId=buildingOperatingEnergyAndWater&amp;entityId=5d19dae98e202b07542f9d49" TargetMode="External"/><Relationship Id="rId26" Type="http://schemas.openxmlformats.org/officeDocument/2006/relationships/hyperlink" Target="javascript:" TargetMode="External"/><Relationship Id="rId3" Type="http://schemas.openxmlformats.org/officeDocument/2006/relationships/hyperlink" Target="https://www.360optimi.com/app/sec/query/form?indicatorId=lcaForRakennuksen2&amp;childEntityId=5f9011263a385b1fc8c79c1a&amp;queryId=buildingMaterialsQuery&amp;entityId=5d19dae98e202b07542f9d49" TargetMode="External"/><Relationship Id="rId21" Type="http://schemas.openxmlformats.org/officeDocument/2006/relationships/hyperlink" Target="javascript:;" TargetMode="External"/><Relationship Id="rId34" Type="http://schemas.openxmlformats.org/officeDocument/2006/relationships/hyperlink" Target="javascript:;" TargetMode="External"/><Relationship Id="rId7" Type="http://schemas.openxmlformats.org/officeDocument/2006/relationships/hyperlink" Target="https://www.360optimi.com/app/sec/query/form?indicatorId=lcaForRakennuksen2&amp;childEntityId=5f9011263a385b1fc8c79c1a&amp;queryId=buildingMaterialsQuery&amp;entityId=5d19dae98e202b07542f9d49" TargetMode="External"/><Relationship Id="rId12" Type="http://schemas.openxmlformats.org/officeDocument/2006/relationships/hyperlink" Target="javascript:;" TargetMode="External"/><Relationship Id="rId17" Type="http://schemas.openxmlformats.org/officeDocument/2006/relationships/hyperlink" Target="https://www.360optimi.com/app/sec/query/form?indicatorId=lcaForRakennuksen2&amp;childEntityId=5f9011263a385b1fc8c79c1a&amp;queryId=buildingOperatingEnergyAndWater&amp;entityId=5d19dae98e202b07542f9d49" TargetMode="External"/><Relationship Id="rId25" Type="http://schemas.openxmlformats.org/officeDocument/2006/relationships/hyperlink" Target="javascript:;" TargetMode="External"/><Relationship Id="rId33" Type="http://schemas.openxmlformats.org/officeDocument/2006/relationships/hyperlink" Target="javascript:;" TargetMode="External"/><Relationship Id="rId2" Type="http://schemas.openxmlformats.org/officeDocument/2006/relationships/hyperlink" Target="javascript:;" TargetMode="External"/><Relationship Id="rId16" Type="http://schemas.openxmlformats.org/officeDocument/2006/relationships/hyperlink" Target="javascript:;" TargetMode="External"/><Relationship Id="rId20" Type="http://schemas.openxmlformats.org/officeDocument/2006/relationships/hyperlink" Target="javascript:" TargetMode="External"/><Relationship Id="rId29" Type="http://schemas.openxmlformats.org/officeDocument/2006/relationships/hyperlink" Target="https://www.360optimi.com/app/sec/query/form?indicatorId=lcaForRakennuksen2&amp;childEntityId=5f9011263a385b1fc8c79c1a&amp;queryId=buildingMaterialsQuery&amp;entityId=5d19dae98e202b07542f9d49" TargetMode="External"/><Relationship Id="rId1" Type="http://schemas.openxmlformats.org/officeDocument/2006/relationships/hyperlink" Target="javascript:" TargetMode="External"/><Relationship Id="rId6" Type="http://schemas.openxmlformats.org/officeDocument/2006/relationships/hyperlink" Target="javascript:;" TargetMode="External"/><Relationship Id="rId11" Type="http://schemas.openxmlformats.org/officeDocument/2006/relationships/hyperlink" Target="javascript:" TargetMode="External"/><Relationship Id="rId24" Type="http://schemas.openxmlformats.org/officeDocument/2006/relationships/hyperlink" Target="javascript:;" TargetMode="External"/><Relationship Id="rId32" Type="http://schemas.openxmlformats.org/officeDocument/2006/relationships/hyperlink" Target="https://www.360optimi.com/app/sec/query/form?indicatorId=lcaForRakennuksen2&amp;childEntityId=5f9011263a385b1fc8c79c1a&amp;queryId=usePhaseScenariosQuery&amp;entityId=5d19dae98e202b07542f9d49" TargetMode="External"/><Relationship Id="rId5" Type="http://schemas.openxmlformats.org/officeDocument/2006/relationships/hyperlink" Target="javascript:;" TargetMode="External"/><Relationship Id="rId15" Type="http://schemas.openxmlformats.org/officeDocument/2006/relationships/hyperlink" Target="https://www.360optimi.com/app/sec/query/form?indicatorId=lcaForRakennuksen2&amp;childEntityId=5f9011263a385b1fc8c79c1a&amp;queryId=buildingMaterialsQuery&amp;entityId=5d19dae98e202b07542f9d49" TargetMode="External"/><Relationship Id="rId23" Type="http://schemas.openxmlformats.org/officeDocument/2006/relationships/hyperlink" Target="javascript:;" TargetMode="External"/><Relationship Id="rId28" Type="http://schemas.openxmlformats.org/officeDocument/2006/relationships/hyperlink" Target="https://www.360optimi.com/app/sec/query/form?indicatorId=lcaForRakennuksen2&amp;childEntityId=5f9011263a385b1fc8c79c1a&amp;queryId=buildingMaterialsQuery&amp;entityId=5d19dae98e202b07542f9d49" TargetMode="External"/><Relationship Id="rId36" Type="http://schemas.openxmlformats.org/officeDocument/2006/relationships/drawing" Target="../drawings/drawing9.xml"/><Relationship Id="rId10" Type="http://schemas.openxmlformats.org/officeDocument/2006/relationships/hyperlink" Target="javascript:;" TargetMode="External"/><Relationship Id="rId19" Type="http://schemas.openxmlformats.org/officeDocument/2006/relationships/hyperlink" Target="javascript:;" TargetMode="External"/><Relationship Id="rId31" Type="http://schemas.openxmlformats.org/officeDocument/2006/relationships/hyperlink" Target="https://www.360optimi.com/app/sec/query/form?indicatorId=lcaForRakennuksen2&amp;childEntityId=5f9011263a385b1fc8c79c1a&amp;queryId=usePhaseScenariosQuery&amp;entityId=5d19dae98e202b07542f9d49" TargetMode="External"/><Relationship Id="rId4" Type="http://schemas.openxmlformats.org/officeDocument/2006/relationships/hyperlink" Target="https://www.360optimi.com/app/sec/query/form?indicatorId=lcaForRakennuksen2&amp;childEntityId=5f9011263a385b1fc8c79c1a&amp;queryId=buildingMaterialsQuery&amp;entityId=5d19dae98e202b07542f9d49" TargetMode="External"/><Relationship Id="rId9" Type="http://schemas.openxmlformats.org/officeDocument/2006/relationships/hyperlink" Target="javascript:;" TargetMode="External"/><Relationship Id="rId14" Type="http://schemas.openxmlformats.org/officeDocument/2006/relationships/hyperlink" Target="https://www.360optimi.com/app/sec/query/form?indicatorId=lcaForRakennuksen2&amp;childEntityId=5f9011263a385b1fc8c79c1a&amp;queryId=buildingMaterialsQuery&amp;entityId=5d19dae98e202b07542f9d49" TargetMode="External"/><Relationship Id="rId22" Type="http://schemas.openxmlformats.org/officeDocument/2006/relationships/hyperlink" Target="javascript:;" TargetMode="External"/><Relationship Id="rId27" Type="http://schemas.openxmlformats.org/officeDocument/2006/relationships/hyperlink" Target="javascript:;" TargetMode="External"/><Relationship Id="rId30" Type="http://schemas.openxmlformats.org/officeDocument/2006/relationships/hyperlink" Target="javascript:;" TargetMode="External"/><Relationship Id="rId35" Type="http://schemas.openxmlformats.org/officeDocument/2006/relationships/hyperlink" Target="javascript: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09459B-DE60-4ABD-9D06-0D30EFACAAAC}">
  <dimension ref="A1:D30"/>
  <sheetViews>
    <sheetView workbookViewId="0">
      <selection activeCell="S17" sqref="S17"/>
    </sheetView>
  </sheetViews>
  <sheetFormatPr defaultRowHeight="15" x14ac:dyDescent="0.25"/>
  <cols>
    <col min="1" max="1" width="33.140625" customWidth="1"/>
    <col min="2" max="2" width="27.7109375" customWidth="1"/>
    <col min="3" max="3" width="30.85546875" customWidth="1"/>
  </cols>
  <sheetData>
    <row r="1" spans="1:4" x14ac:dyDescent="0.25">
      <c r="A1" t="s">
        <v>0</v>
      </c>
    </row>
    <row r="2" spans="1:4" x14ac:dyDescent="0.25">
      <c r="A2" s="16" t="s">
        <v>1</v>
      </c>
      <c r="B2" s="16" t="s">
        <v>2</v>
      </c>
      <c r="C2" s="16" t="s">
        <v>3</v>
      </c>
      <c r="D2" s="16" t="s">
        <v>72</v>
      </c>
    </row>
    <row r="3" spans="1:4" x14ac:dyDescent="0.25">
      <c r="A3" s="16" t="s">
        <v>61</v>
      </c>
      <c r="B3" s="16">
        <v>7.9296220370370391E-3</v>
      </c>
      <c r="C3" s="16">
        <v>0</v>
      </c>
      <c r="D3" s="16">
        <v>0</v>
      </c>
    </row>
    <row r="4" spans="1:4" x14ac:dyDescent="0.25">
      <c r="A4" s="16" t="s">
        <v>62</v>
      </c>
      <c r="B4" s="16">
        <v>0.35486734722293806</v>
      </c>
      <c r="C4" s="16">
        <v>0</v>
      </c>
      <c r="D4" s="16">
        <v>0</v>
      </c>
    </row>
    <row r="5" spans="1:4" x14ac:dyDescent="0.25">
      <c r="A5" s="16" t="s">
        <v>4</v>
      </c>
      <c r="B5" s="16">
        <v>0.57606235833345509</v>
      </c>
      <c r="C5" s="16">
        <v>3.3357616611657641E-2</v>
      </c>
      <c r="D5" s="16">
        <v>0</v>
      </c>
    </row>
    <row r="6" spans="1:4" x14ac:dyDescent="0.25">
      <c r="A6" s="16" t="s">
        <v>63</v>
      </c>
      <c r="B6" s="16">
        <v>2.3885861946796712E-2</v>
      </c>
      <c r="C6" s="16">
        <v>0</v>
      </c>
      <c r="D6" s="16">
        <v>0</v>
      </c>
    </row>
    <row r="7" spans="1:4" x14ac:dyDescent="0.25">
      <c r="A7" s="16" t="s">
        <v>5</v>
      </c>
      <c r="B7" s="16">
        <v>0.7136779407312287</v>
      </c>
      <c r="C7" s="16">
        <v>5.9231719400305569E-2</v>
      </c>
      <c r="D7" s="16">
        <v>0</v>
      </c>
    </row>
    <row r="8" spans="1:4" x14ac:dyDescent="0.25">
      <c r="A8" s="16" t="s">
        <v>64</v>
      </c>
      <c r="B8" s="16">
        <v>0.14410934059564731</v>
      </c>
      <c r="C8" s="16">
        <v>3.2734486239504847E-2</v>
      </c>
      <c r="D8" s="16">
        <v>0</v>
      </c>
    </row>
    <row r="9" spans="1:4" x14ac:dyDescent="0.25">
      <c r="A9" s="16" t="s">
        <v>65</v>
      </c>
      <c r="B9" s="16">
        <v>0.69400701565822098</v>
      </c>
      <c r="C9" s="16">
        <v>0</v>
      </c>
      <c r="D9" s="16">
        <v>0</v>
      </c>
    </row>
    <row r="10" spans="1:4" x14ac:dyDescent="0.25">
      <c r="A10" s="16" t="s">
        <v>6</v>
      </c>
      <c r="B10" s="16">
        <v>0.52712427987829236</v>
      </c>
      <c r="C10" s="16">
        <v>8.9541131960176407E-2</v>
      </c>
      <c r="D10" s="16">
        <v>0</v>
      </c>
    </row>
    <row r="11" spans="1:4" x14ac:dyDescent="0.25">
      <c r="A11" s="16" t="s">
        <v>7</v>
      </c>
      <c r="B11" s="16">
        <v>0.23806852245199125</v>
      </c>
      <c r="C11" s="16">
        <v>0.23806852245199125</v>
      </c>
      <c r="D11" s="16">
        <v>0</v>
      </c>
    </row>
    <row r="12" spans="1:4" x14ac:dyDescent="0.25">
      <c r="A12" s="16" t="s">
        <v>8</v>
      </c>
      <c r="B12" s="16">
        <v>6.929360160457021E-2</v>
      </c>
      <c r="C12" s="16">
        <v>6.929360160457021E-2</v>
      </c>
      <c r="D12" s="16">
        <v>0</v>
      </c>
    </row>
    <row r="13" spans="1:4" x14ac:dyDescent="0.25">
      <c r="A13" s="16" t="s">
        <v>66</v>
      </c>
      <c r="B13" s="16">
        <v>0.14143139238789743</v>
      </c>
      <c r="C13" s="16">
        <v>6.1582091758872928E-2</v>
      </c>
      <c r="D13" s="16">
        <v>0</v>
      </c>
    </row>
    <row r="14" spans="1:4" x14ac:dyDescent="0.25">
      <c r="A14" s="16" t="s">
        <v>67</v>
      </c>
      <c r="B14" s="16">
        <v>3.811419212949891E-2</v>
      </c>
      <c r="C14" s="16">
        <v>4.4642244437472764E-2</v>
      </c>
      <c r="D14" s="16">
        <v>0</v>
      </c>
    </row>
    <row r="15" spans="1:4" x14ac:dyDescent="0.25">
      <c r="A15" s="16" t="s">
        <v>9</v>
      </c>
      <c r="B15" s="16">
        <v>7.7871616376659777E-2</v>
      </c>
      <c r="C15" s="16">
        <v>1.6245296258953327E-2</v>
      </c>
      <c r="D15" s="16">
        <v>0</v>
      </c>
    </row>
    <row r="16" spans="1:4" x14ac:dyDescent="0.25">
      <c r="A16" s="16" t="s">
        <v>10</v>
      </c>
      <c r="B16" s="16">
        <v>6.3860841606594373E-2</v>
      </c>
      <c r="C16" s="16">
        <v>6.3860841606594373E-2</v>
      </c>
      <c r="D16" s="16">
        <v>0</v>
      </c>
    </row>
    <row r="17" spans="1:4" x14ac:dyDescent="0.25">
      <c r="A17" s="16" t="s">
        <v>11</v>
      </c>
      <c r="B17" s="16">
        <v>0.33517497311815397</v>
      </c>
      <c r="C17" s="16">
        <v>0.1988246381843442</v>
      </c>
      <c r="D17" s="16">
        <v>0</v>
      </c>
    </row>
    <row r="18" spans="1:4" x14ac:dyDescent="0.25">
      <c r="A18" s="16" t="s">
        <v>12</v>
      </c>
      <c r="B18" s="16">
        <v>6.3302023074649508E-2</v>
      </c>
      <c r="C18" s="16">
        <v>0</v>
      </c>
      <c r="D18" s="16">
        <v>0</v>
      </c>
    </row>
    <row r="19" spans="1:4" x14ac:dyDescent="0.25">
      <c r="A19" s="16" t="s">
        <v>14</v>
      </c>
      <c r="B19" s="16">
        <v>7.5322160493827173E-2</v>
      </c>
      <c r="C19" s="16">
        <v>0</v>
      </c>
      <c r="D19" s="16">
        <v>0</v>
      </c>
    </row>
    <row r="20" spans="1:4" x14ac:dyDescent="0.25">
      <c r="A20" s="16" t="s">
        <v>15</v>
      </c>
      <c r="B20" s="16">
        <v>0.15535140432098765</v>
      </c>
      <c r="C20" s="16">
        <v>0.30762654320987654</v>
      </c>
      <c r="D20" s="16">
        <v>0</v>
      </c>
    </row>
    <row r="21" spans="1:4" x14ac:dyDescent="0.25">
      <c r="A21" s="16" t="s">
        <v>68</v>
      </c>
      <c r="B21" s="16">
        <v>0.11705246913580247</v>
      </c>
      <c r="C21" s="16">
        <v>0.11705246913580247</v>
      </c>
      <c r="D21" s="16">
        <v>0</v>
      </c>
    </row>
    <row r="22" spans="1:4" x14ac:dyDescent="0.25">
      <c r="A22" s="16" t="s">
        <v>73</v>
      </c>
      <c r="B22" s="16">
        <v>0.17</v>
      </c>
      <c r="C22" s="16">
        <v>0</v>
      </c>
      <c r="D22" s="16">
        <v>0</v>
      </c>
    </row>
    <row r="23" spans="1:4" x14ac:dyDescent="0.25">
      <c r="A23" s="16" t="s">
        <v>74</v>
      </c>
      <c r="B23" s="16">
        <v>0.46166666666666667</v>
      </c>
      <c r="C23" s="16">
        <v>0</v>
      </c>
      <c r="D23" s="16">
        <v>0</v>
      </c>
    </row>
    <row r="24" spans="1:4" x14ac:dyDescent="0.25">
      <c r="A24" s="16" t="s">
        <v>75</v>
      </c>
      <c r="B24" s="16">
        <v>0</v>
      </c>
      <c r="C24" s="16">
        <v>3.6000000000000004E-2</v>
      </c>
      <c r="D24" s="16">
        <v>0</v>
      </c>
    </row>
    <row r="25" spans="1:4" x14ac:dyDescent="0.25">
      <c r="A25" s="16" t="s">
        <v>76</v>
      </c>
      <c r="B25" s="16">
        <v>0</v>
      </c>
      <c r="C25" s="16">
        <v>0</v>
      </c>
      <c r="D25" s="16">
        <v>0.13</v>
      </c>
    </row>
    <row r="26" spans="1:4" x14ac:dyDescent="0.25">
      <c r="A26" s="16" t="s">
        <v>77</v>
      </c>
      <c r="B26" s="16">
        <v>0</v>
      </c>
      <c r="C26" s="16">
        <v>0</v>
      </c>
      <c r="D26" s="16">
        <v>0.17</v>
      </c>
    </row>
    <row r="27" spans="1:4" x14ac:dyDescent="0.25">
      <c r="A27" s="16" t="s">
        <v>78</v>
      </c>
      <c r="B27" s="16">
        <v>0</v>
      </c>
      <c r="C27" s="16">
        <v>0</v>
      </c>
      <c r="D27" s="16">
        <v>0.26</v>
      </c>
    </row>
    <row r="28" spans="1:4" x14ac:dyDescent="0.25">
      <c r="A28" s="16" t="s">
        <v>69</v>
      </c>
      <c r="B28" s="16">
        <v>0</v>
      </c>
      <c r="C28" s="16">
        <v>7.2886385185185176</v>
      </c>
      <c r="D28" s="16">
        <v>0</v>
      </c>
    </row>
    <row r="29" spans="1:4" x14ac:dyDescent="0.25">
      <c r="A29" s="16" t="s">
        <v>70</v>
      </c>
      <c r="B29" s="16">
        <v>0</v>
      </c>
      <c r="C29" s="16">
        <v>2.290311111111111</v>
      </c>
      <c r="D29" s="16">
        <v>0</v>
      </c>
    </row>
    <row r="30" spans="1:4" x14ac:dyDescent="0.25">
      <c r="A30" s="16" t="s">
        <v>16</v>
      </c>
      <c r="B30" s="16">
        <v>0.11768370370370371</v>
      </c>
      <c r="C30" s="16">
        <v>0.23303703703703704</v>
      </c>
      <c r="D30" s="16">
        <v>0</v>
      </c>
    </row>
  </sheetData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639345-37E1-46A9-91E0-121E015C2964}">
  <dimension ref="A1:M31"/>
  <sheetViews>
    <sheetView workbookViewId="0">
      <selection activeCell="M14" sqref="M14"/>
    </sheetView>
  </sheetViews>
  <sheetFormatPr defaultRowHeight="15" x14ac:dyDescent="0.25"/>
  <cols>
    <col min="1" max="3" width="31.42578125" customWidth="1"/>
  </cols>
  <sheetData>
    <row r="1" spans="1:13" x14ac:dyDescent="0.25">
      <c r="A1" s="23" t="s">
        <v>0</v>
      </c>
      <c r="B1" s="24"/>
      <c r="C1" s="24"/>
    </row>
    <row r="2" spans="1:13" x14ac:dyDescent="0.25">
      <c r="A2" s="16" t="s">
        <v>1</v>
      </c>
      <c r="B2" s="16" t="s">
        <v>2</v>
      </c>
      <c r="C2" s="16" t="s">
        <v>3</v>
      </c>
      <c r="D2" s="16" t="s">
        <v>72</v>
      </c>
    </row>
    <row r="3" spans="1:13" x14ac:dyDescent="0.25">
      <c r="A3" s="16" t="s">
        <v>61</v>
      </c>
      <c r="B3" s="16">
        <v>7.9296220370370391E-3</v>
      </c>
      <c r="C3" s="16">
        <v>0</v>
      </c>
      <c r="D3" s="16">
        <v>0</v>
      </c>
      <c r="E3" s="16"/>
    </row>
    <row r="4" spans="1:13" x14ac:dyDescent="0.25">
      <c r="A4" s="16" t="s">
        <v>62</v>
      </c>
      <c r="B4" s="16">
        <v>0.35486734722293806</v>
      </c>
      <c r="C4" s="16">
        <v>0</v>
      </c>
      <c r="D4" s="16">
        <v>0</v>
      </c>
      <c r="E4" s="16"/>
    </row>
    <row r="5" spans="1:13" x14ac:dyDescent="0.25">
      <c r="A5" s="16" t="s">
        <v>4</v>
      </c>
      <c r="B5" s="16">
        <v>0.74499274328854503</v>
      </c>
      <c r="C5" s="16">
        <v>8.6470989402856278E-3</v>
      </c>
      <c r="D5" s="16">
        <v>0</v>
      </c>
      <c r="E5" s="16"/>
    </row>
    <row r="6" spans="1:13" x14ac:dyDescent="0.25">
      <c r="A6" s="16" t="s">
        <v>63</v>
      </c>
      <c r="B6" s="16">
        <v>5.7285269354204117E-2</v>
      </c>
      <c r="C6" s="16">
        <v>0</v>
      </c>
      <c r="D6" s="16">
        <v>0</v>
      </c>
      <c r="E6" s="16"/>
    </row>
    <row r="7" spans="1:13" x14ac:dyDescent="0.25">
      <c r="A7" s="16" t="s">
        <v>5</v>
      </c>
      <c r="B7" s="16">
        <v>1.0737088804172197</v>
      </c>
      <c r="C7" s="16">
        <v>2.9963259813937568E-3</v>
      </c>
      <c r="D7" s="16">
        <v>0</v>
      </c>
      <c r="E7" s="16"/>
    </row>
    <row r="8" spans="1:13" x14ac:dyDescent="0.25">
      <c r="A8" s="16" t="s">
        <v>64</v>
      </c>
      <c r="B8" s="16">
        <v>9.9154495016611305E-2</v>
      </c>
      <c r="C8" s="16">
        <v>0</v>
      </c>
      <c r="D8" s="16">
        <v>0</v>
      </c>
      <c r="E8" s="16"/>
    </row>
    <row r="9" spans="1:13" x14ac:dyDescent="0.25">
      <c r="A9" s="16" t="s">
        <v>65</v>
      </c>
      <c r="B9" s="16">
        <v>0.69400701565822098</v>
      </c>
      <c r="C9" s="16">
        <v>0</v>
      </c>
      <c r="D9" s="16">
        <v>0</v>
      </c>
      <c r="E9" s="16"/>
    </row>
    <row r="10" spans="1:13" x14ac:dyDescent="0.25">
      <c r="A10" s="16" t="s">
        <v>6</v>
      </c>
      <c r="B10" s="16">
        <v>0.57127147599858996</v>
      </c>
      <c r="C10" s="16">
        <v>5.2616934501036924E-2</v>
      </c>
      <c r="D10" s="16">
        <v>0</v>
      </c>
      <c r="E10" s="16"/>
    </row>
    <row r="11" spans="1:13" x14ac:dyDescent="0.25">
      <c r="A11" s="16" t="s">
        <v>7</v>
      </c>
      <c r="B11" s="16">
        <v>0.23806852245199125</v>
      </c>
      <c r="C11" s="16">
        <v>0.23806852245199125</v>
      </c>
      <c r="D11" s="16">
        <v>0</v>
      </c>
      <c r="E11" s="16"/>
    </row>
    <row r="12" spans="1:13" x14ac:dyDescent="0.25">
      <c r="A12" s="16" t="s">
        <v>8</v>
      </c>
      <c r="B12" s="16">
        <v>6.929360160457021E-2</v>
      </c>
      <c r="C12" s="16">
        <v>6.929360160457021E-2</v>
      </c>
      <c r="D12" s="16">
        <v>0</v>
      </c>
      <c r="E12" s="16"/>
    </row>
    <row r="13" spans="1:13" x14ac:dyDescent="0.25">
      <c r="A13" s="16" t="s">
        <v>66</v>
      </c>
      <c r="B13" s="16">
        <v>8.7432054510733687E-2</v>
      </c>
      <c r="C13" s="16">
        <v>6.1582091758872928E-2</v>
      </c>
      <c r="D13" s="16">
        <v>0</v>
      </c>
      <c r="E13" s="16"/>
    </row>
    <row r="14" spans="1:13" x14ac:dyDescent="0.25">
      <c r="A14" s="16" t="s">
        <v>67</v>
      </c>
      <c r="B14" s="16">
        <v>3.708001990727669E-2</v>
      </c>
      <c r="C14" s="16">
        <v>4.4642244437472764E-2</v>
      </c>
      <c r="D14" s="16">
        <v>0</v>
      </c>
      <c r="E14" s="16"/>
    </row>
    <row r="15" spans="1:13" x14ac:dyDescent="0.25">
      <c r="A15" s="16" t="s">
        <v>9</v>
      </c>
      <c r="B15" s="16">
        <v>0.11123196225859094</v>
      </c>
      <c r="C15" s="16">
        <v>2.0610481679539969E-2</v>
      </c>
      <c r="D15" s="16">
        <v>0</v>
      </c>
      <c r="E15" s="16"/>
    </row>
    <row r="16" spans="1:13" x14ac:dyDescent="0.25">
      <c r="A16" s="16" t="s">
        <v>10</v>
      </c>
      <c r="B16" s="16">
        <v>6.3860841606594373E-2</v>
      </c>
      <c r="C16" s="16">
        <v>6.3860841606594373E-2</v>
      </c>
      <c r="D16" s="16">
        <v>0</v>
      </c>
      <c r="E16" s="16"/>
      <c r="M16" s="14"/>
    </row>
    <row r="17" spans="1:5" x14ac:dyDescent="0.25">
      <c r="A17" s="16" t="s">
        <v>11</v>
      </c>
      <c r="B17" s="16">
        <v>0.30143932282723568</v>
      </c>
      <c r="C17" s="16">
        <v>0.11217882936786357</v>
      </c>
      <c r="D17" s="16">
        <v>0</v>
      </c>
      <c r="E17" s="16"/>
    </row>
    <row r="18" spans="1:5" x14ac:dyDescent="0.25">
      <c r="A18" s="16" t="s">
        <v>12</v>
      </c>
      <c r="B18" s="16">
        <v>1.2685968749999998E-2</v>
      </c>
      <c r="C18" s="16">
        <v>0</v>
      </c>
      <c r="D18" s="16">
        <v>0</v>
      </c>
      <c r="E18" s="16"/>
    </row>
    <row r="19" spans="1:5" x14ac:dyDescent="0.25">
      <c r="A19" s="16" t="s">
        <v>13</v>
      </c>
      <c r="B19" s="16">
        <v>1.0465681790871489E-2</v>
      </c>
      <c r="C19" s="16">
        <v>1.5121723486132169E-2</v>
      </c>
      <c r="D19" s="16">
        <v>0</v>
      </c>
      <c r="E19" s="16"/>
    </row>
    <row r="20" spans="1:5" x14ac:dyDescent="0.25">
      <c r="A20" s="16" t="s">
        <v>14</v>
      </c>
      <c r="B20" s="16">
        <v>0.10153313930362018</v>
      </c>
      <c r="C20" s="16">
        <v>2.6210978809793013E-2</v>
      </c>
      <c r="D20" s="16">
        <v>0</v>
      </c>
      <c r="E20" s="16"/>
    </row>
    <row r="21" spans="1:5" x14ac:dyDescent="0.25">
      <c r="A21" s="16" t="s">
        <v>15</v>
      </c>
      <c r="B21" s="16">
        <v>0.24784901234567902</v>
      </c>
      <c r="C21" s="16">
        <v>0.49079012345679018</v>
      </c>
      <c r="D21" s="16">
        <v>0</v>
      </c>
      <c r="E21" s="16"/>
    </row>
    <row r="22" spans="1:5" x14ac:dyDescent="0.25">
      <c r="A22" s="16" t="s">
        <v>68</v>
      </c>
      <c r="B22" s="16">
        <v>0.19790246913580248</v>
      </c>
      <c r="C22" s="16">
        <v>0.19790246913580248</v>
      </c>
      <c r="D22" s="16">
        <v>0</v>
      </c>
      <c r="E22" s="16"/>
    </row>
    <row r="23" spans="1:5" x14ac:dyDescent="0.25">
      <c r="A23" s="16" t="s">
        <v>73</v>
      </c>
      <c r="B23" s="16">
        <v>0.17</v>
      </c>
      <c r="C23" s="16">
        <v>0</v>
      </c>
      <c r="D23" s="16">
        <v>0</v>
      </c>
    </row>
    <row r="24" spans="1:5" x14ac:dyDescent="0.25">
      <c r="A24" s="16" t="s">
        <v>74</v>
      </c>
      <c r="B24" s="16">
        <v>0.46166666666666667</v>
      </c>
      <c r="C24" s="16">
        <v>0</v>
      </c>
      <c r="D24" s="16">
        <v>0</v>
      </c>
    </row>
    <row r="25" spans="1:5" x14ac:dyDescent="0.25">
      <c r="A25" s="16" t="s">
        <v>75</v>
      </c>
      <c r="B25" s="16">
        <v>0</v>
      </c>
      <c r="C25" s="16">
        <v>3.6000000000000004E-2</v>
      </c>
      <c r="D25" s="16">
        <v>0</v>
      </c>
    </row>
    <row r="26" spans="1:5" x14ac:dyDescent="0.25">
      <c r="A26" s="16" t="s">
        <v>76</v>
      </c>
      <c r="B26" s="16">
        <v>0</v>
      </c>
      <c r="C26" s="16">
        <v>0</v>
      </c>
      <c r="D26" s="16">
        <v>0.13</v>
      </c>
    </row>
    <row r="27" spans="1:5" x14ac:dyDescent="0.25">
      <c r="A27" s="16" t="s">
        <v>77</v>
      </c>
      <c r="B27" s="16">
        <v>0</v>
      </c>
      <c r="C27" s="16">
        <v>0</v>
      </c>
      <c r="D27" s="16">
        <v>0.17</v>
      </c>
    </row>
    <row r="28" spans="1:5" x14ac:dyDescent="0.25">
      <c r="A28" s="16" t="s">
        <v>78</v>
      </c>
      <c r="B28" s="16">
        <v>0</v>
      </c>
      <c r="C28" s="16">
        <v>0</v>
      </c>
      <c r="D28" s="16">
        <v>0.26</v>
      </c>
    </row>
    <row r="29" spans="1:5" x14ac:dyDescent="0.25">
      <c r="A29" s="16" t="s">
        <v>69</v>
      </c>
      <c r="B29" s="16">
        <v>0</v>
      </c>
      <c r="C29" s="16">
        <v>7.2886385185185176</v>
      </c>
      <c r="D29" s="16">
        <v>0</v>
      </c>
    </row>
    <row r="30" spans="1:5" x14ac:dyDescent="0.25">
      <c r="A30" s="16" t="s">
        <v>70</v>
      </c>
      <c r="B30" s="16">
        <v>0</v>
      </c>
      <c r="C30" s="16">
        <v>2.290311111111111</v>
      </c>
      <c r="D30" s="16">
        <v>0</v>
      </c>
    </row>
    <row r="31" spans="1:5" x14ac:dyDescent="0.25">
      <c r="A31" s="16" t="s">
        <v>16</v>
      </c>
      <c r="B31" s="16">
        <v>0.1876029799382716</v>
      </c>
      <c r="C31" s="16">
        <v>0.30226404320987654</v>
      </c>
      <c r="D31" s="16">
        <v>0</v>
      </c>
    </row>
  </sheetData>
  <mergeCells count="1">
    <mergeCell ref="A1:C1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134D3E-2608-4B96-9261-83E3215F183A}">
  <dimension ref="A1:K25"/>
  <sheetViews>
    <sheetView workbookViewId="0">
      <selection activeCell="Y13" sqref="Y13:Y14"/>
    </sheetView>
  </sheetViews>
  <sheetFormatPr defaultRowHeight="15" x14ac:dyDescent="0.25"/>
  <cols>
    <col min="1" max="1" width="35.5703125" customWidth="1"/>
    <col min="5" max="5" width="9.140625" style="8"/>
    <col min="7" max="7" width="9.140625" style="8"/>
    <col min="9" max="9" width="9.140625" style="8"/>
  </cols>
  <sheetData>
    <row r="1" spans="1:11" s="8" customFormat="1" x14ac:dyDescent="0.25">
      <c r="B1" s="26" t="s">
        <v>79</v>
      </c>
      <c r="C1" s="26"/>
      <c r="D1" s="26" t="s">
        <v>80</v>
      </c>
      <c r="E1" s="26"/>
      <c r="F1" s="26" t="s">
        <v>81</v>
      </c>
      <c r="G1" s="26"/>
      <c r="H1" s="26" t="s">
        <v>82</v>
      </c>
      <c r="I1" s="26"/>
      <c r="J1" s="26" t="s">
        <v>83</v>
      </c>
      <c r="K1" s="26"/>
    </row>
    <row r="2" spans="1:11" x14ac:dyDescent="0.25">
      <c r="A2" s="16" t="s">
        <v>1</v>
      </c>
      <c r="B2" s="9" t="s">
        <v>59</v>
      </c>
      <c r="C2" s="9" t="s">
        <v>60</v>
      </c>
      <c r="D2" s="9" t="s">
        <v>59</v>
      </c>
      <c r="E2" s="9" t="s">
        <v>60</v>
      </c>
      <c r="F2" s="9" t="s">
        <v>59</v>
      </c>
      <c r="G2" s="9" t="s">
        <v>60</v>
      </c>
      <c r="H2" s="9" t="s">
        <v>59</v>
      </c>
      <c r="I2" s="9" t="s">
        <v>60</v>
      </c>
      <c r="J2" s="9" t="s">
        <v>59</v>
      </c>
      <c r="K2" s="9" t="s">
        <v>60</v>
      </c>
    </row>
    <row r="3" spans="1:11" x14ac:dyDescent="0.25">
      <c r="A3" s="16" t="s">
        <v>61</v>
      </c>
      <c r="B3" s="10">
        <f>YM_WW!B3</f>
        <v>7.9296220370370391E-3</v>
      </c>
      <c r="C3" s="10">
        <f>YM_WW!C3</f>
        <v>0</v>
      </c>
      <c r="D3" s="12">
        <f>YM1_WW2!B3</f>
        <v>7.9296220370370391E-3</v>
      </c>
      <c r="E3" s="12">
        <f>YM1_WW2!C3</f>
        <v>0</v>
      </c>
      <c r="F3" s="12">
        <f>YM1_CC!B3</f>
        <v>1.2470350040430607E-2</v>
      </c>
      <c r="G3" s="12">
        <f>YM1_CC!C3</f>
        <v>0</v>
      </c>
      <c r="H3" s="12">
        <f>YM1_CW!B3</f>
        <v>7.9296220370370391E-3</v>
      </c>
      <c r="I3" s="12">
        <f>YM1_CW!C3</f>
        <v>0</v>
      </c>
      <c r="J3" s="12">
        <f>YM1_WC!B3</f>
        <v>5.3220980061728394E-2</v>
      </c>
      <c r="K3" s="12">
        <f>YM1_WC!C3</f>
        <v>0</v>
      </c>
    </row>
    <row r="4" spans="1:11" x14ac:dyDescent="0.25">
      <c r="A4" s="16" t="s">
        <v>62</v>
      </c>
      <c r="B4" s="10">
        <f>YM_WW!B4</f>
        <v>0.35486734722293806</v>
      </c>
      <c r="C4" s="10">
        <f>YM_WW!C4</f>
        <v>0</v>
      </c>
      <c r="D4" s="12">
        <f>YM1_WW2!B4</f>
        <v>0.35486734722293806</v>
      </c>
      <c r="E4" s="12">
        <f>YM1_WW2!C4</f>
        <v>0</v>
      </c>
      <c r="F4" s="12">
        <f>YM1_CC!B4</f>
        <v>0.34991824421954448</v>
      </c>
      <c r="G4" s="12">
        <f>YM1_CC!C4</f>
        <v>0</v>
      </c>
      <c r="H4" s="12">
        <f>YM1_CW!B4</f>
        <v>0.35486734722293806</v>
      </c>
      <c r="I4" s="12">
        <f>YM1_CW!C4</f>
        <v>0</v>
      </c>
      <c r="J4" s="12">
        <f>YM1_WC!B4</f>
        <v>0.35486734722293806</v>
      </c>
      <c r="K4" s="12">
        <f>YM1_WC!C4</f>
        <v>0</v>
      </c>
    </row>
    <row r="5" spans="1:11" x14ac:dyDescent="0.25">
      <c r="A5" s="16" t="s">
        <v>4</v>
      </c>
      <c r="B5" s="10">
        <f>YM_WW!B5</f>
        <v>0.57606235833345509</v>
      </c>
      <c r="C5" s="10">
        <f>YM_WW!C5</f>
        <v>3.3357616611657641E-2</v>
      </c>
      <c r="D5" s="12">
        <f>YM1_WW2!B5</f>
        <v>0.74499274328854503</v>
      </c>
      <c r="E5" s="12">
        <f>YM1_WW2!C5</f>
        <v>8.6470989402856278E-3</v>
      </c>
      <c r="F5" s="12">
        <f>YM1_CC!B5</f>
        <v>0.64627595315973962</v>
      </c>
      <c r="G5" s="12">
        <f>YM1_CC!C5</f>
        <v>0</v>
      </c>
      <c r="H5" s="12">
        <f>YM1_CW!B5</f>
        <v>0.57606235833345509</v>
      </c>
      <c r="I5" s="12">
        <f>YM1_CW!C5</f>
        <v>3.3357616611657641E-2</v>
      </c>
      <c r="J5" s="12">
        <f>YM1_WC!B5</f>
        <v>0.67772129015374727</v>
      </c>
      <c r="K5" s="12">
        <f>YM1_WC!C5</f>
        <v>0</v>
      </c>
    </row>
    <row r="6" spans="1:11" x14ac:dyDescent="0.25">
      <c r="A6" s="16" t="s">
        <v>63</v>
      </c>
      <c r="B6" s="10">
        <f>YM_WW!B6</f>
        <v>2.3885861946796712E-2</v>
      </c>
      <c r="C6" s="10">
        <f>YM_WW!C6</f>
        <v>0</v>
      </c>
      <c r="D6" s="12">
        <f>YM1_WW2!B6</f>
        <v>5.7285269354204117E-2</v>
      </c>
      <c r="E6" s="12">
        <f>YM1_WW2!C6</f>
        <v>0</v>
      </c>
      <c r="F6" s="12">
        <f>YM1_CC!B6</f>
        <v>5.7285269354204117E-2</v>
      </c>
      <c r="G6" s="12">
        <f>YM1_CC!C6</f>
        <v>0</v>
      </c>
      <c r="H6" s="12">
        <f>YM1_CW!B6</f>
        <v>2.3885861946796712E-2</v>
      </c>
      <c r="I6" s="12">
        <f>YM1_CW!C6</f>
        <v>0</v>
      </c>
      <c r="J6" s="12">
        <f>YM1_WC!B6</f>
        <v>5.7285269354204117E-2</v>
      </c>
      <c r="K6" s="12">
        <f>YM1_WC!C6</f>
        <v>0</v>
      </c>
    </row>
    <row r="7" spans="1:11" x14ac:dyDescent="0.25">
      <c r="A7" s="16" t="s">
        <v>5</v>
      </c>
      <c r="B7" s="10">
        <f>YM_WW!B7</f>
        <v>0.7136779407312287</v>
      </c>
      <c r="C7" s="10">
        <f>YM_WW!C7</f>
        <v>5.9231719400305569E-2</v>
      </c>
      <c r="D7" s="12">
        <f>YM1_WW2!B7</f>
        <v>1.0737088804172197</v>
      </c>
      <c r="E7" s="12">
        <f>YM1_WW2!C7</f>
        <v>2.9963259813937568E-3</v>
      </c>
      <c r="F7" s="12">
        <f>YM1_CC!B7</f>
        <v>1.7893601859153185</v>
      </c>
      <c r="G7" s="12">
        <f>YM1_CC!C7</f>
        <v>0</v>
      </c>
      <c r="H7" s="12">
        <f>YM1_CW!B7</f>
        <v>0.7136779407312287</v>
      </c>
      <c r="I7" s="12">
        <f>YM1_CW!C7</f>
        <v>5.9231719400305569E-2</v>
      </c>
      <c r="J7" s="12">
        <f>YM1_WC!B7</f>
        <v>1.7530678998998346</v>
      </c>
      <c r="K7" s="12">
        <f>YM1_WC!C7</f>
        <v>9.7457612008033916E-3</v>
      </c>
    </row>
    <row r="8" spans="1:11" x14ac:dyDescent="0.25">
      <c r="A8" s="16" t="s">
        <v>64</v>
      </c>
      <c r="B8" s="10">
        <f>YM_WW!B8</f>
        <v>0.14410934059564731</v>
      </c>
      <c r="C8" s="10">
        <f>YM_WW!C8</f>
        <v>3.2734486239504847E-2</v>
      </c>
      <c r="D8" s="12">
        <f>YM1_WW2!B8</f>
        <v>9.9154495016611305E-2</v>
      </c>
      <c r="E8" s="12">
        <f>YM1_WW2!C8</f>
        <v>0</v>
      </c>
      <c r="F8" s="12">
        <f>YM1_CC!B8</f>
        <v>9.9154495016611305E-2</v>
      </c>
      <c r="G8" s="12">
        <f>YM1_CC!C8</f>
        <v>0</v>
      </c>
      <c r="H8" s="12">
        <f>YM1_CW!B8</f>
        <v>0.14410934059564731</v>
      </c>
      <c r="I8" s="12">
        <f>YM1_CW!C8</f>
        <v>3.2734486239504847E-2</v>
      </c>
      <c r="J8" s="12">
        <f>YM1_WC!B8</f>
        <v>9.9154495016611305E-2</v>
      </c>
      <c r="K8" s="12">
        <f>YM1_WC!C8</f>
        <v>0</v>
      </c>
    </row>
    <row r="9" spans="1:11" x14ac:dyDescent="0.25">
      <c r="A9" s="16" t="s">
        <v>65</v>
      </c>
      <c r="B9" s="10">
        <f>YM_WW!B9</f>
        <v>0.69400701565822098</v>
      </c>
      <c r="C9" s="10">
        <f>YM_WW!C9</f>
        <v>0</v>
      </c>
      <c r="D9" s="12">
        <f>YM1_WW2!B9</f>
        <v>0.69400701565822098</v>
      </c>
      <c r="E9" s="12">
        <f>YM1_WW2!C9</f>
        <v>0</v>
      </c>
      <c r="F9" s="12">
        <f>YM1_CC!B9</f>
        <v>0.69400701565822098</v>
      </c>
      <c r="G9" s="12">
        <f>YM1_CC!C9</f>
        <v>0</v>
      </c>
      <c r="H9" s="12">
        <f>YM1_CW!B9</f>
        <v>0.69400701565822098</v>
      </c>
      <c r="I9" s="12">
        <f>YM1_CW!C9</f>
        <v>0</v>
      </c>
      <c r="J9" s="12">
        <f>YM1_WC!B9</f>
        <v>0.69400701565822098</v>
      </c>
      <c r="K9" s="12">
        <f>YM1_WC!C9</f>
        <v>0</v>
      </c>
    </row>
    <row r="10" spans="1:11" x14ac:dyDescent="0.25">
      <c r="A10" s="16" t="s">
        <v>6</v>
      </c>
      <c r="B10" s="10">
        <f>YM_WW!B10</f>
        <v>0.52712427987829236</v>
      </c>
      <c r="C10" s="10">
        <f>YM_WW!C10</f>
        <v>8.9541131960176407E-2</v>
      </c>
      <c r="D10" s="12">
        <f>YM1_WW2!B10</f>
        <v>0.57127147599858996</v>
      </c>
      <c r="E10" s="12">
        <f>YM1_WW2!C10</f>
        <v>5.2616934501036924E-2</v>
      </c>
      <c r="F10" s="12">
        <f>YM1_CC!B10</f>
        <v>0.73485088037644064</v>
      </c>
      <c r="G10" s="12">
        <f>YM1_CC!C10</f>
        <v>3.3032253086419758E-2</v>
      </c>
      <c r="H10" s="12">
        <f>YM1_CW!B10</f>
        <v>0.52712427987829236</v>
      </c>
      <c r="I10" s="12">
        <f>YM1_CW!C10</f>
        <v>8.9541131960176407E-2</v>
      </c>
      <c r="J10" s="12">
        <f>YM1_WC!B10</f>
        <v>0.55652025060176458</v>
      </c>
      <c r="K10" s="12">
        <f>YM1_WC!C10</f>
        <v>5.2616934501036924E-2</v>
      </c>
    </row>
    <row r="11" spans="1:11" x14ac:dyDescent="0.25">
      <c r="A11" s="16" t="s">
        <v>7</v>
      </c>
      <c r="B11" s="10">
        <f>YM_WW!B11</f>
        <v>0.23806852245199125</v>
      </c>
      <c r="C11" s="10">
        <f>YM_WW!C11</f>
        <v>0.23806852245199125</v>
      </c>
      <c r="D11" s="12">
        <f>YM1_WW2!B11</f>
        <v>0.23806852245199125</v>
      </c>
      <c r="E11" s="12">
        <f>YM1_WW2!C11</f>
        <v>0.23806852245199125</v>
      </c>
      <c r="F11" s="12">
        <f>YM1_CC!B11</f>
        <v>0.23806852245199125</v>
      </c>
      <c r="G11" s="12">
        <f>YM1_CC!C11</f>
        <v>0.23806852245199125</v>
      </c>
      <c r="H11" s="12">
        <f>YM1_CW!B11</f>
        <v>0.23806852245199125</v>
      </c>
      <c r="I11" s="12">
        <f>YM1_CW!C11</f>
        <v>0.23806852245199125</v>
      </c>
      <c r="J11" s="12">
        <f>YM1_WC!B11</f>
        <v>0.23806852245199125</v>
      </c>
      <c r="K11" s="12">
        <f>YM1_WC!C11</f>
        <v>0.23806852245199125</v>
      </c>
    </row>
    <row r="12" spans="1:11" x14ac:dyDescent="0.25">
      <c r="A12" s="16" t="s">
        <v>8</v>
      </c>
      <c r="B12" s="10">
        <f>YM_WW!B12</f>
        <v>6.929360160457021E-2</v>
      </c>
      <c r="C12" s="10">
        <f>YM_WW!C12</f>
        <v>6.929360160457021E-2</v>
      </c>
      <c r="D12" s="12">
        <f>YM1_WW2!B12</f>
        <v>6.929360160457021E-2</v>
      </c>
      <c r="E12" s="12">
        <f>YM1_WW2!C12</f>
        <v>6.929360160457021E-2</v>
      </c>
      <c r="F12" s="12">
        <f>YM1_CC!B12</f>
        <v>6.929360160457021E-2</v>
      </c>
      <c r="G12" s="12">
        <f>YM1_CC!C12</f>
        <v>6.929360160457021E-2</v>
      </c>
      <c r="H12" s="12">
        <f>YM1_CW!B12</f>
        <v>6.929360160457021E-2</v>
      </c>
      <c r="I12" s="12">
        <f>YM1_CW!C12</f>
        <v>6.929360160457021E-2</v>
      </c>
      <c r="J12" s="12">
        <f>YM1_WC!B12</f>
        <v>6.929360160457021E-2</v>
      </c>
      <c r="K12" s="12">
        <f>YM1_WC!C12</f>
        <v>6.929360160457021E-2</v>
      </c>
    </row>
    <row r="13" spans="1:11" x14ac:dyDescent="0.25">
      <c r="A13" s="16" t="s">
        <v>66</v>
      </c>
      <c r="B13" s="10">
        <f>YM_WW!B13</f>
        <v>0.14143139238789743</v>
      </c>
      <c r="C13" s="10">
        <f>YM_WW!C13</f>
        <v>6.1582091758872928E-2</v>
      </c>
      <c r="D13" s="12">
        <f>YM1_WW2!B13</f>
        <v>8.7432054510733687E-2</v>
      </c>
      <c r="E13" s="12">
        <f>YM1_WW2!C13</f>
        <v>6.1582091758872928E-2</v>
      </c>
      <c r="F13" s="12">
        <f>YM1_CC!B13</f>
        <v>0.33746954661200457</v>
      </c>
      <c r="G13" s="12">
        <f>YM1_CC!C13</f>
        <v>3.4401447401574456E-2</v>
      </c>
      <c r="H13" s="12">
        <f>YM1_CW!B13</f>
        <v>0.14143139238789743</v>
      </c>
      <c r="I13" s="12">
        <f>YM1_CW!C13</f>
        <v>6.1582091758872928E-2</v>
      </c>
      <c r="J13" s="12">
        <f>YM1_WC!B13</f>
        <v>0.11010168976710234</v>
      </c>
      <c r="K13" s="12">
        <f>YM1_WC!C13</f>
        <v>3.4401447401574456E-2</v>
      </c>
    </row>
    <row r="14" spans="1:11" x14ac:dyDescent="0.25">
      <c r="A14" s="16" t="s">
        <v>67</v>
      </c>
      <c r="B14" s="10">
        <f>YM_WW!B14</f>
        <v>3.811419212949891E-2</v>
      </c>
      <c r="C14" s="10">
        <f>YM_WW!C14</f>
        <v>4.4642244437472764E-2</v>
      </c>
      <c r="D14" s="12">
        <f>YM1_WW2!B14</f>
        <v>3.708001990727669E-2</v>
      </c>
      <c r="E14" s="12">
        <f>YM1_WW2!C14</f>
        <v>4.4642244437472764E-2</v>
      </c>
      <c r="F14" s="12">
        <f>YM1_CC!B14</f>
        <v>3.708001990727669E-2</v>
      </c>
      <c r="G14" s="12">
        <f>YM1_CC!C14</f>
        <v>4.4642244437472764E-2</v>
      </c>
      <c r="H14" s="12">
        <f>YM1_CW!B14</f>
        <v>3.811419212949891E-2</v>
      </c>
      <c r="I14" s="12">
        <f>YM1_CW!C14</f>
        <v>4.4642244437472764E-2</v>
      </c>
      <c r="J14" s="12">
        <f>YM1_WC!B14</f>
        <v>1.2526785466666666E-2</v>
      </c>
      <c r="K14" s="12">
        <f>YM1_WC!C14</f>
        <v>0</v>
      </c>
    </row>
    <row r="15" spans="1:11" x14ac:dyDescent="0.25">
      <c r="A15" s="16" t="s">
        <v>9</v>
      </c>
      <c r="B15" s="10">
        <f>YM_WW!B15</f>
        <v>7.7871616376659777E-2</v>
      </c>
      <c r="C15" s="10">
        <f>YM_WW!C15</f>
        <v>1.6245296258953327E-2</v>
      </c>
      <c r="D15" s="12">
        <f>YM1_WW2!B15</f>
        <v>0.11123196225859094</v>
      </c>
      <c r="E15" s="12">
        <f>YM1_WW2!C15</f>
        <v>2.0610481679539969E-2</v>
      </c>
      <c r="F15" s="12">
        <f>YM1_CC!B15</f>
        <v>9.3442971981172199E-2</v>
      </c>
      <c r="G15" s="12">
        <f>YM1_CC!C15</f>
        <v>0</v>
      </c>
      <c r="H15" s="12">
        <f>YM1_CW!B15</f>
        <v>7.7871616376659777E-2</v>
      </c>
      <c r="I15" s="12">
        <f>YM1_CW!C15</f>
        <v>1.6245296258953327E-2</v>
      </c>
      <c r="J15" s="12">
        <f>YM1_WC!B15</f>
        <v>8.8560432411096984E-2</v>
      </c>
      <c r="K15" s="12">
        <f>YM1_WC!C15</f>
        <v>0</v>
      </c>
    </row>
    <row r="16" spans="1:11" x14ac:dyDescent="0.25">
      <c r="A16" s="16" t="s">
        <v>10</v>
      </c>
      <c r="B16" s="10">
        <f>YM_WW!B16</f>
        <v>6.3860841606594373E-2</v>
      </c>
      <c r="C16" s="10">
        <f>YM_WW!C16</f>
        <v>6.3860841606594373E-2</v>
      </c>
      <c r="D16" s="12">
        <f>YM1_WW2!B16</f>
        <v>6.3860841606594373E-2</v>
      </c>
      <c r="E16" s="12">
        <f>YM1_WW2!C16</f>
        <v>6.3860841606594373E-2</v>
      </c>
      <c r="F16" s="12">
        <f>YM1_CC!B16</f>
        <v>6.3860841606594373E-2</v>
      </c>
      <c r="G16" s="12">
        <f>YM1_CC!C16</f>
        <v>6.3860841606594373E-2</v>
      </c>
      <c r="H16" s="12">
        <f>YM1_CW!B16</f>
        <v>6.3860841606594373E-2</v>
      </c>
      <c r="I16" s="12">
        <f>YM1_CW!C16</f>
        <v>6.3860841606594373E-2</v>
      </c>
      <c r="J16" s="12">
        <f>YM1_WC!B16</f>
        <v>6.3860841606594373E-2</v>
      </c>
      <c r="K16" s="12">
        <f>YM1_WC!C16</f>
        <v>6.3860841606594373E-2</v>
      </c>
    </row>
    <row r="17" spans="1:11" x14ac:dyDescent="0.25">
      <c r="A17" s="16" t="s">
        <v>11</v>
      </c>
      <c r="B17" s="10">
        <f>YM_WW!B17</f>
        <v>0.33517497311815397</v>
      </c>
      <c r="C17" s="10">
        <f>YM_WW!C17</f>
        <v>0.1988246381843442</v>
      </c>
      <c r="D17" s="12">
        <f>YM1_WW2!B17</f>
        <v>0.30143932282723568</v>
      </c>
      <c r="E17" s="12">
        <f>YM1_WW2!C17</f>
        <v>0.11217882936786357</v>
      </c>
      <c r="F17" s="12">
        <f>YM1_CC!B17</f>
        <v>0.11239363449207779</v>
      </c>
      <c r="G17" s="12">
        <f>YM1_CC!C17</f>
        <v>0.11420845224894557</v>
      </c>
      <c r="H17" s="12">
        <f>YM1_CW!B17</f>
        <v>0.33517497311815397</v>
      </c>
      <c r="I17" s="12">
        <f>YM1_CW!C17</f>
        <v>0.1988246381843442</v>
      </c>
      <c r="J17" s="12">
        <f>YM1_WC!B17</f>
        <v>0.13024315249830259</v>
      </c>
      <c r="K17" s="12">
        <f>YM1_WC!C17</f>
        <v>0.10446269104814219</v>
      </c>
    </row>
    <row r="18" spans="1:11" x14ac:dyDescent="0.25">
      <c r="A18" s="16" t="s">
        <v>12</v>
      </c>
      <c r="B18" s="10">
        <f>YM_WW!B18</f>
        <v>6.3302023074649508E-2</v>
      </c>
      <c r="C18" s="10">
        <f>YM_WW!C18</f>
        <v>0</v>
      </c>
      <c r="D18" s="12">
        <f>YM1_WW2!B18</f>
        <v>1.2685968749999998E-2</v>
      </c>
      <c r="E18" s="12">
        <f>YM1_WW2!C18</f>
        <v>0</v>
      </c>
      <c r="F18" s="12">
        <f>YM1_CC!B18</f>
        <v>1.2685968749999998E-2</v>
      </c>
      <c r="G18" s="12">
        <f>YM1_CC!C18</f>
        <v>0</v>
      </c>
      <c r="H18" s="12">
        <f>YM1_CW!B18</f>
        <v>6.3302023074649508E-2</v>
      </c>
      <c r="I18" s="12">
        <f>YM1_CW!C18</f>
        <v>0</v>
      </c>
      <c r="J18" s="12">
        <f>YM1_WC!B18</f>
        <v>1.2685968749999998E-2</v>
      </c>
      <c r="K18" s="12">
        <f>YM1_WC!C18</f>
        <v>0</v>
      </c>
    </row>
    <row r="19" spans="1:11" x14ac:dyDescent="0.25">
      <c r="A19" s="16" t="s">
        <v>13</v>
      </c>
      <c r="B19" s="10">
        <f>YM_WW!B19</f>
        <v>7.5322160493827173E-2</v>
      </c>
      <c r="C19" s="10">
        <f>YM_WW!C19</f>
        <v>0</v>
      </c>
      <c r="D19" s="12">
        <f>YM1_WW2!B19</f>
        <v>1.0465681790871489E-2</v>
      </c>
      <c r="E19" s="12">
        <f>YM1_WW2!C19</f>
        <v>1.5121723486132169E-2</v>
      </c>
      <c r="F19" s="12">
        <f>YM1_CC!B19</f>
        <v>3.1666522676059614E-2</v>
      </c>
      <c r="G19" s="12">
        <f>YM1_CC!C19</f>
        <v>3.4395215199939558E-2</v>
      </c>
      <c r="H19" s="12">
        <f>YM1_CW!B19</f>
        <v>7.5322160493827173E-2</v>
      </c>
      <c r="I19" s="12">
        <f>YM1_CW!C19</f>
        <v>0</v>
      </c>
      <c r="J19" s="12">
        <f>YM1_WC!B19</f>
        <v>3.3137211638365457E-2</v>
      </c>
      <c r="K19" s="12">
        <f>YM1_WC!C19</f>
        <v>3.5732205165672139E-2</v>
      </c>
    </row>
    <row r="20" spans="1:11" x14ac:dyDescent="0.25">
      <c r="A20" s="16" t="s">
        <v>14</v>
      </c>
      <c r="B20" s="10">
        <f>YM_WW!B20</f>
        <v>0.15535140432098765</v>
      </c>
      <c r="C20" s="10">
        <f>YM_WW!C20</f>
        <v>0.30762654320987654</v>
      </c>
      <c r="D20" s="12">
        <f>YM1_WW2!B20</f>
        <v>0.10153313930362018</v>
      </c>
      <c r="E20" s="12">
        <f>YM1_WW2!C20</f>
        <v>2.6210978809793013E-2</v>
      </c>
      <c r="F20" s="12">
        <f>YM1_CC!B20</f>
        <v>7.5322160493827173E-2</v>
      </c>
      <c r="G20" s="12">
        <f>YM1_CC!C20</f>
        <v>0</v>
      </c>
      <c r="H20" s="12">
        <f>YM1_CW!B20</f>
        <v>0.15535140432098765</v>
      </c>
      <c r="I20" s="12">
        <f>YM1_CW!C20</f>
        <v>0.30762654320987654</v>
      </c>
      <c r="J20" s="12">
        <f>YM1_WC!B20</f>
        <v>7.5322160493827173E-2</v>
      </c>
      <c r="K20" s="12">
        <f>YM1_WC!C20</f>
        <v>0</v>
      </c>
    </row>
    <row r="21" spans="1:11" x14ac:dyDescent="0.25">
      <c r="A21" s="16" t="s">
        <v>15</v>
      </c>
      <c r="B21" s="10">
        <f>YM_WW!B21</f>
        <v>0.11705246913580247</v>
      </c>
      <c r="C21" s="10">
        <f>YM_WW!C21</f>
        <v>0.11705246913580247</v>
      </c>
      <c r="D21" s="12">
        <f>YM1_WW2!B21</f>
        <v>0.24784901234567902</v>
      </c>
      <c r="E21" s="12">
        <f>YM1_WW2!C21</f>
        <v>0.49079012345679018</v>
      </c>
      <c r="F21" s="12">
        <f>YM1_CC!B21</f>
        <v>0.15535140432098765</v>
      </c>
      <c r="G21" s="12">
        <f>YM1_CC!C21</f>
        <v>0.30762654320987654</v>
      </c>
      <c r="H21" s="12">
        <f>YM1_CW!B21</f>
        <v>0.11705246913580247</v>
      </c>
      <c r="I21" s="12">
        <f>YM1_CW!C21</f>
        <v>0.11705246913580247</v>
      </c>
      <c r="J21" s="12">
        <f>YM1_WC!B21</f>
        <v>0.15535140432098765</v>
      </c>
      <c r="K21" s="12">
        <f>YM1_WC!C21</f>
        <v>0.30762654320987654</v>
      </c>
    </row>
    <row r="22" spans="1:11" x14ac:dyDescent="0.25">
      <c r="A22" s="16" t="s">
        <v>68</v>
      </c>
      <c r="B22" s="10">
        <f>YM_WW!B22</f>
        <v>0.17</v>
      </c>
      <c r="C22" s="10">
        <f>YM_WW!C22</f>
        <v>0</v>
      </c>
      <c r="D22" s="12">
        <f>YM1_WW2!B22</f>
        <v>0.19790246913580248</v>
      </c>
      <c r="E22" s="12">
        <f>YM1_WW2!C22</f>
        <v>0.19790246913580248</v>
      </c>
      <c r="F22" s="12">
        <f>YM1_CC!B22</f>
        <v>0.11705246913580247</v>
      </c>
      <c r="G22" s="12">
        <f>YM1_CC!C22</f>
        <v>0.11705246913580247</v>
      </c>
      <c r="H22" s="12">
        <f>YM1_CW!B22</f>
        <v>0.17</v>
      </c>
      <c r="I22" s="12">
        <f>YM1_CW!C22</f>
        <v>0</v>
      </c>
      <c r="J22" s="12">
        <f>YM1_WC!B22</f>
        <v>0.11705246913580247</v>
      </c>
      <c r="K22" s="12">
        <f>YM1_WC!C22</f>
        <v>0.11705246913580247</v>
      </c>
    </row>
    <row r="23" spans="1:11" x14ac:dyDescent="0.25">
      <c r="A23" s="16" t="s">
        <v>69</v>
      </c>
      <c r="B23" s="10">
        <f>YM_WW!B23</f>
        <v>0.46166666666666667</v>
      </c>
      <c r="C23" s="10">
        <f>YM_WW!C23</f>
        <v>0</v>
      </c>
      <c r="D23" s="12">
        <f>YM1_WW2!B23</f>
        <v>0.17</v>
      </c>
      <c r="E23" s="12">
        <f>YM1_WW2!C23</f>
        <v>0</v>
      </c>
      <c r="F23" s="12">
        <f>YM1_CC!B23</f>
        <v>0.17</v>
      </c>
      <c r="G23" s="12">
        <f>YM1_CC!C23</f>
        <v>0</v>
      </c>
      <c r="H23" s="12">
        <f>YM1_CW!B23</f>
        <v>0.46166666666666667</v>
      </c>
      <c r="I23" s="12">
        <f>YM1_CW!C23</f>
        <v>0</v>
      </c>
      <c r="J23" s="12">
        <f>YM1_WC!B23</f>
        <v>0.17</v>
      </c>
      <c r="K23" s="12">
        <f>YM1_WC!C23</f>
        <v>0</v>
      </c>
    </row>
    <row r="24" spans="1:11" x14ac:dyDescent="0.25">
      <c r="A24" s="16" t="s">
        <v>70</v>
      </c>
      <c r="B24" s="10">
        <f>YM_WW!B24</f>
        <v>0</v>
      </c>
      <c r="C24" s="10">
        <f>YM_WW!C24</f>
        <v>3.6000000000000004E-2</v>
      </c>
      <c r="D24" s="12">
        <f>YM1_WW2!B24</f>
        <v>0.46166666666666667</v>
      </c>
      <c r="E24" s="12">
        <f>YM1_WW2!C24</f>
        <v>0</v>
      </c>
      <c r="F24" s="12">
        <f>YM1_CC!B24</f>
        <v>0.46166666666666667</v>
      </c>
      <c r="G24" s="12">
        <f>YM1_CC!C24</f>
        <v>0</v>
      </c>
      <c r="H24" s="12">
        <f>YM1_CW!B24</f>
        <v>0</v>
      </c>
      <c r="I24" s="12">
        <f>YM1_CW!C24</f>
        <v>3.6000000000000004E-2</v>
      </c>
      <c r="J24" s="12">
        <f>YM1_WC!B24</f>
        <v>0.46166666666666667</v>
      </c>
      <c r="K24" s="12">
        <f>YM1_WC!C24</f>
        <v>0</v>
      </c>
    </row>
    <row r="25" spans="1:11" x14ac:dyDescent="0.25">
      <c r="A25" s="16" t="s">
        <v>16</v>
      </c>
      <c r="B25" s="10">
        <f>YM_WW!B25</f>
        <v>0</v>
      </c>
      <c r="C25" s="10">
        <f>YM_WW!C25</f>
        <v>0</v>
      </c>
      <c r="D25" s="12">
        <f>YM1_WW2!B25</f>
        <v>0</v>
      </c>
      <c r="E25" s="12">
        <f>YM1_WW2!C25</f>
        <v>3.6000000000000004E-2</v>
      </c>
      <c r="F25" s="12">
        <f>YM1_CC!B25</f>
        <v>0</v>
      </c>
      <c r="G25" s="12">
        <f>YM1_CC!C25</f>
        <v>3.6000000000000004E-2</v>
      </c>
      <c r="H25" s="12">
        <f>YM1_CW!B25</f>
        <v>0</v>
      </c>
      <c r="I25" s="12">
        <f>YM1_CW!C25</f>
        <v>0</v>
      </c>
      <c r="J25" s="12">
        <f>YM1_WC!B25</f>
        <v>0</v>
      </c>
      <c r="K25" s="12">
        <f>YM1_WC!C25</f>
        <v>3.6000000000000004E-2</v>
      </c>
    </row>
  </sheetData>
  <mergeCells count="5">
    <mergeCell ref="B1:C1"/>
    <mergeCell ref="D1:E1"/>
    <mergeCell ref="F1:G1"/>
    <mergeCell ref="H1:I1"/>
    <mergeCell ref="J1:K1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3E513B-FA18-4AEE-B973-6AD3AFBE0832}">
  <dimension ref="A1:F21"/>
  <sheetViews>
    <sheetView tabSelected="1" workbookViewId="0">
      <selection activeCell="Z23" sqref="Z23"/>
    </sheetView>
  </sheetViews>
  <sheetFormatPr defaultRowHeight="15" x14ac:dyDescent="0.25"/>
  <cols>
    <col min="1" max="1" width="12.140625" customWidth="1"/>
  </cols>
  <sheetData>
    <row r="1" spans="1:6" ht="31.5" customHeight="1" x14ac:dyDescent="0.25">
      <c r="A1" s="17" t="s">
        <v>71</v>
      </c>
    </row>
    <row r="2" spans="1:6" ht="32.25" customHeight="1" x14ac:dyDescent="0.25">
      <c r="A2" s="17"/>
      <c r="B2" t="s">
        <v>79</v>
      </c>
      <c r="C2" t="s">
        <v>80</v>
      </c>
      <c r="D2" t="s">
        <v>81</v>
      </c>
      <c r="E2" t="s">
        <v>82</v>
      </c>
      <c r="F2" t="s">
        <v>83</v>
      </c>
    </row>
    <row r="3" spans="1:6" ht="15.75" thickBot="1" x14ac:dyDescent="0.3">
      <c r="A3" s="13" t="s">
        <v>20</v>
      </c>
      <c r="B3" s="15">
        <f>YM1_WW!C3</f>
        <v>5.17</v>
      </c>
      <c r="C3" s="15">
        <f>YM_WW2!C3</f>
        <v>5.9</v>
      </c>
      <c r="D3" s="15">
        <f>YM_CC!C3</f>
        <v>6.48</v>
      </c>
      <c r="E3">
        <f>YM_CW!C3</f>
        <v>5.72</v>
      </c>
      <c r="F3">
        <f>YM_WC!C3</f>
        <v>6.1</v>
      </c>
    </row>
    <row r="4" spans="1:6" ht="15.75" thickBot="1" x14ac:dyDescent="0.3">
      <c r="A4" s="6" t="s">
        <v>23</v>
      </c>
      <c r="B4" s="15">
        <f>YM1_WW!C4</f>
        <v>4.2699999999999996</v>
      </c>
      <c r="C4" s="15">
        <f>YM_WW2!C4</f>
        <v>4.96</v>
      </c>
      <c r="D4" s="15">
        <f>YM_CC!C4</f>
        <v>5.64</v>
      </c>
      <c r="E4" s="14">
        <f>YM_CW!C4</f>
        <v>4.82</v>
      </c>
      <c r="F4" s="14">
        <f>YM_WC!C4</f>
        <v>5.24</v>
      </c>
    </row>
    <row r="5" spans="1:6" ht="15.75" thickBot="1" x14ac:dyDescent="0.3">
      <c r="A5" s="4" t="s">
        <v>25</v>
      </c>
      <c r="B5" s="15">
        <f>YM1_WW!C5</f>
        <v>0.17</v>
      </c>
      <c r="C5" s="15">
        <f>YM_WW2!C5</f>
        <v>0.17</v>
      </c>
      <c r="D5" s="15">
        <f>YM_CC!C5</f>
        <v>0.17</v>
      </c>
      <c r="E5" s="14">
        <f>YM_CW!C5</f>
        <v>0.17</v>
      </c>
      <c r="F5" s="14">
        <f>YM_WC!C5</f>
        <v>0.17</v>
      </c>
    </row>
    <row r="6" spans="1:6" ht="15.75" thickBot="1" x14ac:dyDescent="0.3">
      <c r="A6" s="6" t="s">
        <v>27</v>
      </c>
      <c r="B6" s="15">
        <f>YM1_WW!C6</f>
        <v>0.26</v>
      </c>
      <c r="C6" s="15">
        <f>YM_WW2!C6</f>
        <v>0.31</v>
      </c>
      <c r="D6" s="15">
        <f>YM_CC!C6</f>
        <v>0.2</v>
      </c>
      <c r="E6" s="14">
        <f>YM_CW!C6</f>
        <v>0.27</v>
      </c>
      <c r="F6" s="14">
        <f>YM_WC!C6</f>
        <v>0.23</v>
      </c>
    </row>
    <row r="7" spans="1:6" ht="15.75" thickBot="1" x14ac:dyDescent="0.3">
      <c r="A7" s="4" t="s">
        <v>27</v>
      </c>
      <c r="B7" s="15">
        <f>YM1_WW!C7</f>
        <v>0.46</v>
      </c>
      <c r="C7" s="15">
        <f>YM_WW2!C7</f>
        <v>0.46</v>
      </c>
      <c r="D7" s="15">
        <f>YM_CC!C7</f>
        <v>0.46</v>
      </c>
      <c r="E7" s="14">
        <f>YM_CW!C7</f>
        <v>0.46</v>
      </c>
      <c r="F7" s="14">
        <f>YM_WC!C7</f>
        <v>0.46</v>
      </c>
    </row>
    <row r="8" spans="1:6" ht="15.75" thickBot="1" x14ac:dyDescent="0.3">
      <c r="A8" s="6" t="s">
        <v>30</v>
      </c>
      <c r="B8" s="15">
        <f>YM1_WW!C8</f>
        <v>11.18</v>
      </c>
      <c r="C8" s="15">
        <f>YM_WW2!C8</f>
        <v>11.32</v>
      </c>
      <c r="D8" s="15">
        <f>YM_CC!C8</f>
        <v>10.9</v>
      </c>
      <c r="E8" s="14">
        <f>YM_CW!C8</f>
        <v>10.93</v>
      </c>
      <c r="F8" s="14">
        <f>YM_WC!C8</f>
        <v>10.88</v>
      </c>
    </row>
    <row r="9" spans="1:6" ht="15.75" thickBot="1" x14ac:dyDescent="0.3">
      <c r="A9" s="4" t="s">
        <v>32</v>
      </c>
      <c r="B9" s="15">
        <f>YM1_WW!C9</f>
        <v>0.04</v>
      </c>
      <c r="C9" s="15">
        <f>YM_WW2!C9</f>
        <v>0.04</v>
      </c>
      <c r="D9" s="15">
        <f>YM_CC!C9</f>
        <v>0.04</v>
      </c>
      <c r="E9" s="14">
        <f>YM_CW!C9</f>
        <v>0.04</v>
      </c>
      <c r="F9" s="14">
        <f>YM_WC!C9</f>
        <v>0.04</v>
      </c>
    </row>
    <row r="10" spans="1:6" ht="15.75" thickBot="1" x14ac:dyDescent="0.3">
      <c r="A10" s="6" t="s">
        <v>34</v>
      </c>
      <c r="B10" s="15">
        <f>YM1_WW!C10</f>
        <v>1.57</v>
      </c>
      <c r="C10" s="15">
        <f>YM_WW2!C10</f>
        <v>1.71</v>
      </c>
      <c r="D10" s="15">
        <f>YM_CC!C10</f>
        <v>1.29</v>
      </c>
      <c r="E10" s="14">
        <f>YM_CW!C10</f>
        <v>1.32</v>
      </c>
      <c r="F10" s="14">
        <f>YM_WC!C10</f>
        <v>1.27</v>
      </c>
    </row>
    <row r="11" spans="1:6" ht="15.75" thickBot="1" x14ac:dyDescent="0.3">
      <c r="A11" s="13" t="s">
        <v>36</v>
      </c>
      <c r="B11" s="15">
        <f>YM1_WW!C11</f>
        <v>9.58</v>
      </c>
      <c r="C11" s="15">
        <f>YM_WW2!C11</f>
        <v>9.58</v>
      </c>
      <c r="D11" s="15">
        <f>YM_CC!C11</f>
        <v>9.58</v>
      </c>
      <c r="E11" s="14">
        <f>YM_CW!C11</f>
        <v>9.58</v>
      </c>
      <c r="F11" s="14">
        <f>YM_WC!C11</f>
        <v>9.58</v>
      </c>
    </row>
    <row r="12" spans="1:6" ht="15.75" thickBot="1" x14ac:dyDescent="0.3">
      <c r="A12" s="6" t="s">
        <v>38</v>
      </c>
      <c r="B12" s="15">
        <f>YM1_WW!C12</f>
        <v>0.56000000000000005</v>
      </c>
      <c r="C12" s="15">
        <f>YM_WW2!C12</f>
        <v>0.56000000000000005</v>
      </c>
      <c r="D12" s="15">
        <f>YM_CC!C12</f>
        <v>0.56000000000000005</v>
      </c>
      <c r="E12" s="14">
        <f>YM_CW!C12</f>
        <v>0.56000000000000005</v>
      </c>
      <c r="F12" s="14">
        <f>YM_WC!C12</f>
        <v>0.56000000000000005</v>
      </c>
    </row>
    <row r="13" spans="1:6" ht="15.75" thickBot="1" x14ac:dyDescent="0.3">
      <c r="A13" s="4" t="s">
        <v>41</v>
      </c>
      <c r="B13" s="15">
        <f>YM1_WW!C13</f>
        <v>0.13</v>
      </c>
      <c r="C13" s="15">
        <f>YM_WW2!C13</f>
        <v>0.13</v>
      </c>
      <c r="D13" s="15">
        <f>YM_CC!C13</f>
        <v>0.13</v>
      </c>
      <c r="E13" s="14">
        <f>YM_CW!C13</f>
        <v>0.13</v>
      </c>
      <c r="F13" s="14">
        <f>YM_WC!C13</f>
        <v>0.13</v>
      </c>
    </row>
    <row r="14" spans="1:6" ht="15.75" thickBot="1" x14ac:dyDescent="0.3">
      <c r="A14" s="7" t="s">
        <v>43</v>
      </c>
      <c r="B14" s="15">
        <f>YM1_WW!C14</f>
        <v>0.17</v>
      </c>
      <c r="C14" s="15">
        <f>YM_WW2!C14</f>
        <v>0.17</v>
      </c>
      <c r="D14" s="15">
        <f>YM_CC!C14</f>
        <v>0.17</v>
      </c>
      <c r="E14" s="14">
        <f>YM_CW!C14</f>
        <v>0.17</v>
      </c>
      <c r="F14" s="14">
        <f>YM_WC!C14</f>
        <v>0.17</v>
      </c>
    </row>
    <row r="15" spans="1:6" ht="15.75" thickBot="1" x14ac:dyDescent="0.3">
      <c r="A15" s="4" t="s">
        <v>45</v>
      </c>
      <c r="B15" s="15">
        <f>YM1_WW!C15</f>
        <v>0.26</v>
      </c>
      <c r="C15" s="15">
        <f>YM_WW2!C15</f>
        <v>0.26</v>
      </c>
      <c r="D15" s="15">
        <f>YM_CC!C15</f>
        <v>0.26</v>
      </c>
      <c r="E15" s="14">
        <f>YM_CW!C15</f>
        <v>0.26</v>
      </c>
      <c r="F15" s="14">
        <f>YM_WC!C15</f>
        <v>0.26</v>
      </c>
    </row>
    <row r="16" spans="1:6" ht="15.75" thickBot="1" x14ac:dyDescent="0.3">
      <c r="A16" s="7" t="s">
        <v>47</v>
      </c>
      <c r="B16" s="15">
        <f>YM1_WW!C16</f>
        <v>16.91</v>
      </c>
      <c r="C16" s="15">
        <f>YM_WW2!C16</f>
        <v>17.78</v>
      </c>
      <c r="D16" s="15">
        <f>YM_CC!C16</f>
        <v>17.940000000000001</v>
      </c>
      <c r="E16" s="14">
        <f>YM_CW!C16</f>
        <v>17.21</v>
      </c>
      <c r="F16" s="14">
        <f>YM_WC!C16</f>
        <v>17.54</v>
      </c>
    </row>
    <row r="17" spans="1:6" ht="15.75" thickBot="1" x14ac:dyDescent="0.3">
      <c r="A17" s="13" t="s">
        <v>49</v>
      </c>
      <c r="B17" s="15">
        <f>YM1_WW!C17</f>
        <v>-5.22</v>
      </c>
      <c r="C17" s="15">
        <f>YM_WW2!C17</f>
        <v>-11.71</v>
      </c>
      <c r="D17" s="15">
        <f>YM_CC!C17</f>
        <v>-4.9800000000000004</v>
      </c>
      <c r="E17" s="14">
        <f>YM_CW!C17</f>
        <v>-9</v>
      </c>
      <c r="F17" s="14">
        <f>YM_WC!C17</f>
        <v>-5.81</v>
      </c>
    </row>
    <row r="18" spans="1:6" ht="15.75" thickBot="1" x14ac:dyDescent="0.3">
      <c r="A18" s="6" t="s">
        <v>51</v>
      </c>
      <c r="B18" s="15">
        <f>YM1_WW!C18</f>
        <v>-2.39</v>
      </c>
      <c r="C18" s="15">
        <f>YM_WW2!C18</f>
        <v>-5.87</v>
      </c>
      <c r="D18" s="15">
        <f>YM_CC!C18</f>
        <v>-0.64</v>
      </c>
      <c r="E18" s="14">
        <f>YM_CW!C18</f>
        <v>-4.2699999999999996</v>
      </c>
      <c r="F18" s="14">
        <f>YM_WC!C18</f>
        <v>-2.13</v>
      </c>
    </row>
    <row r="19" spans="1:6" ht="15.75" thickBot="1" x14ac:dyDescent="0.3">
      <c r="A19" s="13" t="s">
        <v>53</v>
      </c>
      <c r="B19" s="15">
        <f>YM1_WW!C19</f>
        <v>0</v>
      </c>
      <c r="C19" s="15">
        <f>YM_WW2!C19</f>
        <v>0</v>
      </c>
      <c r="D19" s="15">
        <f>YM_CC!C19</f>
        <v>0</v>
      </c>
      <c r="E19" s="14">
        <f>YM_CW!C19</f>
        <v>0</v>
      </c>
      <c r="F19" s="14">
        <f>YM_WC!C19</f>
        <v>0</v>
      </c>
    </row>
    <row r="20" spans="1:6" ht="15.75" thickBot="1" x14ac:dyDescent="0.3">
      <c r="A20" s="7" t="s">
        <v>55</v>
      </c>
      <c r="B20" s="15">
        <f>YM1_WW!C20</f>
        <v>-2.83</v>
      </c>
      <c r="C20" s="15">
        <f>YM_WW2!C20</f>
        <v>-5.84</v>
      </c>
      <c r="D20" s="15">
        <f>YM_CC!C20</f>
        <v>-4.34</v>
      </c>
      <c r="E20" s="14">
        <f>YM_CW!C20</f>
        <v>-4.74</v>
      </c>
      <c r="F20" s="14">
        <f>YM_WC!C20</f>
        <v>-3.69</v>
      </c>
    </row>
    <row r="21" spans="1:6" ht="15.75" thickBot="1" x14ac:dyDescent="0.3">
      <c r="A21" s="4" t="s">
        <v>57</v>
      </c>
      <c r="B21" s="15">
        <f>YM1_WW!C21</f>
        <v>0</v>
      </c>
      <c r="C21" s="15">
        <f>YM_WW2!C21</f>
        <v>0</v>
      </c>
      <c r="D21" s="15">
        <f>YM_CC!C21</f>
        <v>0</v>
      </c>
      <c r="E21" s="14">
        <f>YM_CW!C21</f>
        <v>0</v>
      </c>
      <c r="F21" s="14">
        <f>YM_WC!C21</f>
        <v>0</v>
      </c>
    </row>
  </sheetData>
  <hyperlinks>
    <hyperlink ref="A3" r:id="rId1" display="javascript:" xr:uid="{E0331171-938D-4F69-BF80-7BFBCF61A00C}"/>
    <hyperlink ref="A4" r:id="rId2" display="https://www.360optimi.com/app/sec/query/form?indicatorId=lcaForRakennuksen2&amp;childEntityId=5f9011263a385b1fc8c79c1a&amp;queryId=buildingMaterialsQuery&amp;entityId=5d19dae98e202b07542f9d49" xr:uid="{C1F504B5-B873-4CCD-AC6E-4D1103E533DF}"/>
    <hyperlink ref="A6" r:id="rId3" display="https://www.360optimi.com/app/sec/query/form?indicatorId=lcaForRakennuksen2&amp;childEntityId=5f9011263a385b1fc8c79c1a&amp;queryId=buildingMaterialsQuery&amp;entityId=5d19dae98e202b07542f9d49" xr:uid="{D185D400-3C0F-4C18-8F00-91D9D6E9706D}"/>
    <hyperlink ref="A8" r:id="rId4" display="javascript:" xr:uid="{0112BA3A-3764-4625-AF2B-32C9AC9AEA69}"/>
    <hyperlink ref="A10" r:id="rId5" display="https://www.360optimi.com/app/sec/query/form?indicatorId=lcaForRakennuksen2&amp;childEntityId=5f9011263a385b1fc8c79c1a&amp;queryId=buildingMaterialsQuery&amp;entityId=5d19dae98e202b07542f9d49" xr:uid="{0149327C-F3C0-4CF2-8094-7C103DC37458}"/>
    <hyperlink ref="A11" r:id="rId6" display="https://www.360optimi.com/app/sec/query/form?indicatorId=lcaForRakennuksen2&amp;childEntityId=5f9011263a385b1fc8c79c1a&amp;queryId=buildingOperatingEnergyAndWater&amp;entityId=5d19dae98e202b07542f9d49" xr:uid="{7AA64793-CED2-47D9-BBE0-662E61C85592}"/>
    <hyperlink ref="A12" r:id="rId7" display="javascript:" xr:uid="{41DDDF46-A075-4A95-8BA2-80EB7001EAB5}"/>
    <hyperlink ref="A17" r:id="rId8" display="javascript:" xr:uid="{3B3C8FED-35DB-427B-AAB7-CCD896DEDCEB}"/>
    <hyperlink ref="A18" r:id="rId9" display="https://www.360optimi.com/app/sec/query/form?indicatorId=lcaForRakennuksen2&amp;childEntityId=5f9011263a385b1fc8c79c1a&amp;queryId=buildingMaterialsQuery&amp;entityId=5d19dae98e202b07542f9d49" xr:uid="{008E4EA8-B6C7-44A1-AADF-28F11C8D719C}"/>
    <hyperlink ref="A19" r:id="rId10" display="https://www.360optimi.com/app/sec/query/form?indicatorId=lcaForRakennuksen2&amp;childEntityId=5f9011263a385b1fc8c79c1a&amp;queryId=usePhaseScenariosQuery&amp;entityId=5d19dae98e202b07542f9d49" xr:uid="{D2CD7865-3188-42BC-8C5F-BD777A9AFF7E}"/>
  </hyperlinks>
  <pageMargins left="0.7" right="0.7" top="0.75" bottom="0.75" header="0.3" footer="0.3"/>
  <drawing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1D918B-08D9-49F9-80A3-29BFF0C49AE2}">
  <dimension ref="A1:E21"/>
  <sheetViews>
    <sheetView workbookViewId="0">
      <selection activeCell="D22" sqref="D22"/>
    </sheetView>
  </sheetViews>
  <sheetFormatPr defaultRowHeight="15" x14ac:dyDescent="0.25"/>
  <cols>
    <col min="1" max="1" width="35.85546875" customWidth="1"/>
    <col min="2" max="2" width="55.7109375" customWidth="1"/>
    <col min="3" max="4" width="35.85546875" customWidth="1"/>
  </cols>
  <sheetData>
    <row r="1" spans="1:5" x14ac:dyDescent="0.25">
      <c r="A1" s="20" t="s">
        <v>17</v>
      </c>
      <c r="B1" s="2" t="s">
        <v>18</v>
      </c>
      <c r="C1" s="20"/>
      <c r="D1" s="20"/>
      <c r="E1" s="1"/>
    </row>
    <row r="2" spans="1:5" ht="15.75" thickBot="1" x14ac:dyDescent="0.3">
      <c r="A2" s="21"/>
      <c r="B2" s="3" t="s">
        <v>19</v>
      </c>
      <c r="C2" s="21"/>
      <c r="D2" s="21"/>
      <c r="E2" s="1"/>
    </row>
    <row r="3" spans="1:5" ht="15.75" thickBot="1" x14ac:dyDescent="0.3">
      <c r="A3" s="5" t="s">
        <v>20</v>
      </c>
      <c r="B3" s="4" t="s">
        <v>21</v>
      </c>
      <c r="C3" s="4">
        <v>5.17</v>
      </c>
      <c r="D3" s="22"/>
      <c r="E3" s="22"/>
    </row>
    <row r="4" spans="1:5" ht="15.75" thickBot="1" x14ac:dyDescent="0.3">
      <c r="A4" s="6" t="s">
        <v>23</v>
      </c>
      <c r="B4" s="6" t="s">
        <v>24</v>
      </c>
      <c r="C4" s="7">
        <v>4.2699999999999996</v>
      </c>
      <c r="D4" s="19"/>
      <c r="E4" s="19"/>
    </row>
    <row r="5" spans="1:5" ht="15.75" thickBot="1" x14ac:dyDescent="0.3">
      <c r="A5" s="4" t="s">
        <v>25</v>
      </c>
      <c r="B5" s="4" t="s">
        <v>26</v>
      </c>
      <c r="C5" s="4">
        <v>0.17</v>
      </c>
      <c r="D5" s="18"/>
      <c r="E5" s="18"/>
    </row>
    <row r="6" spans="1:5" ht="15.75" thickBot="1" x14ac:dyDescent="0.3">
      <c r="A6" s="6" t="s">
        <v>27</v>
      </c>
      <c r="B6" s="6" t="s">
        <v>28</v>
      </c>
      <c r="C6" s="7">
        <v>0.26</v>
      </c>
      <c r="D6" s="19"/>
      <c r="E6" s="19"/>
    </row>
    <row r="7" spans="1:5" ht="15.75" thickBot="1" x14ac:dyDescent="0.3">
      <c r="A7" s="4" t="s">
        <v>27</v>
      </c>
      <c r="B7" s="4" t="s">
        <v>29</v>
      </c>
      <c r="C7" s="4">
        <v>0.46</v>
      </c>
      <c r="D7" s="18"/>
      <c r="E7" s="18"/>
    </row>
    <row r="8" spans="1:5" ht="15.75" thickBot="1" x14ac:dyDescent="0.3">
      <c r="A8" s="6" t="s">
        <v>30</v>
      </c>
      <c r="B8" s="7" t="s">
        <v>31</v>
      </c>
      <c r="C8" s="7">
        <v>11.18</v>
      </c>
      <c r="D8" s="19"/>
      <c r="E8" s="19"/>
    </row>
    <row r="9" spans="1:5" ht="15.75" thickBot="1" x14ac:dyDescent="0.3">
      <c r="A9" s="4" t="s">
        <v>32</v>
      </c>
      <c r="B9" s="4" t="s">
        <v>33</v>
      </c>
      <c r="C9" s="4">
        <v>0.04</v>
      </c>
      <c r="D9" s="18"/>
      <c r="E9" s="18"/>
    </row>
    <row r="10" spans="1:5" ht="15.75" thickBot="1" x14ac:dyDescent="0.3">
      <c r="A10" s="6" t="s">
        <v>34</v>
      </c>
      <c r="B10" s="6" t="s">
        <v>35</v>
      </c>
      <c r="C10" s="7">
        <v>1.57</v>
      </c>
      <c r="D10" s="19"/>
      <c r="E10" s="19"/>
    </row>
    <row r="11" spans="1:5" ht="15.75" thickBot="1" x14ac:dyDescent="0.3">
      <c r="A11" s="5" t="s">
        <v>36</v>
      </c>
      <c r="B11" s="5" t="s">
        <v>37</v>
      </c>
      <c r="C11" s="4">
        <v>9.58</v>
      </c>
      <c r="D11" s="18"/>
      <c r="E11" s="18"/>
    </row>
    <row r="12" spans="1:5" ht="15.75" thickBot="1" x14ac:dyDescent="0.3">
      <c r="A12" s="6" t="s">
        <v>38</v>
      </c>
      <c r="B12" s="7" t="s">
        <v>39</v>
      </c>
      <c r="C12" s="7">
        <v>0.56000000000000005</v>
      </c>
      <c r="D12" s="19"/>
      <c r="E12" s="19"/>
    </row>
    <row r="13" spans="1:5" ht="15.75" thickBot="1" x14ac:dyDescent="0.3">
      <c r="A13" s="4" t="s">
        <v>41</v>
      </c>
      <c r="B13" s="4" t="s">
        <v>42</v>
      </c>
      <c r="C13" s="4">
        <v>0.13</v>
      </c>
      <c r="D13" s="18"/>
      <c r="E13" s="18"/>
    </row>
    <row r="14" spans="1:5" ht="15.75" thickBot="1" x14ac:dyDescent="0.3">
      <c r="A14" s="7" t="s">
        <v>43</v>
      </c>
      <c r="B14" s="7" t="s">
        <v>44</v>
      </c>
      <c r="C14" s="7">
        <v>0.17</v>
      </c>
      <c r="D14" s="19"/>
      <c r="E14" s="19"/>
    </row>
    <row r="15" spans="1:5" ht="15.75" thickBot="1" x14ac:dyDescent="0.3">
      <c r="A15" s="4" t="s">
        <v>45</v>
      </c>
      <c r="B15" s="4" t="s">
        <v>46</v>
      </c>
      <c r="C15" s="4">
        <v>0.26</v>
      </c>
      <c r="D15" s="18"/>
      <c r="E15" s="18"/>
    </row>
    <row r="16" spans="1:5" ht="15.75" thickBot="1" x14ac:dyDescent="0.3">
      <c r="A16" s="7" t="s">
        <v>47</v>
      </c>
      <c r="B16" s="7" t="s">
        <v>48</v>
      </c>
      <c r="C16" s="7">
        <v>16.91</v>
      </c>
      <c r="D16" s="19"/>
      <c r="E16" s="19"/>
    </row>
    <row r="17" spans="1:5" ht="15.75" thickBot="1" x14ac:dyDescent="0.3">
      <c r="A17" s="5" t="s">
        <v>49</v>
      </c>
      <c r="B17" s="4" t="s">
        <v>50</v>
      </c>
      <c r="C17" s="4">
        <v>-5.22</v>
      </c>
      <c r="D17" s="18"/>
      <c r="E17" s="18"/>
    </row>
    <row r="18" spans="1:5" ht="15.75" thickBot="1" x14ac:dyDescent="0.3">
      <c r="A18" s="6" t="s">
        <v>51</v>
      </c>
      <c r="B18" s="6" t="s">
        <v>52</v>
      </c>
      <c r="C18" s="7">
        <v>-2.39</v>
      </c>
      <c r="D18" s="19"/>
      <c r="E18" s="19"/>
    </row>
    <row r="19" spans="1:5" ht="15.75" thickBot="1" x14ac:dyDescent="0.3">
      <c r="A19" s="5" t="s">
        <v>53</v>
      </c>
      <c r="B19" s="5" t="s">
        <v>54</v>
      </c>
      <c r="C19" s="4"/>
      <c r="D19" s="18"/>
      <c r="E19" s="18"/>
    </row>
    <row r="20" spans="1:5" ht="15.75" thickBot="1" x14ac:dyDescent="0.3">
      <c r="A20" s="7" t="s">
        <v>55</v>
      </c>
      <c r="B20" s="7" t="s">
        <v>56</v>
      </c>
      <c r="C20" s="7">
        <v>-2.83</v>
      </c>
      <c r="D20" s="19"/>
      <c r="E20" s="19"/>
    </row>
    <row r="21" spans="1:5" ht="15.75" thickBot="1" x14ac:dyDescent="0.3">
      <c r="A21" s="4" t="s">
        <v>57</v>
      </c>
      <c r="B21" s="4" t="s">
        <v>58</v>
      </c>
      <c r="C21" s="4"/>
      <c r="D21" s="18"/>
      <c r="E21" s="18"/>
    </row>
  </sheetData>
  <mergeCells count="21">
    <mergeCell ref="D12:E12"/>
    <mergeCell ref="A1:A2"/>
    <mergeCell ref="C1:D2"/>
    <mergeCell ref="D3:E3"/>
    <mergeCell ref="D4:E4"/>
    <mergeCell ref="D5:E5"/>
    <mergeCell ref="D6:E6"/>
    <mergeCell ref="D7:E7"/>
    <mergeCell ref="D8:E8"/>
    <mergeCell ref="D9:E9"/>
    <mergeCell ref="D10:E10"/>
    <mergeCell ref="D11:E11"/>
    <mergeCell ref="D19:E19"/>
    <mergeCell ref="D20:E20"/>
    <mergeCell ref="D21:E21"/>
    <mergeCell ref="D13:E13"/>
    <mergeCell ref="D14:E14"/>
    <mergeCell ref="D15:E15"/>
    <mergeCell ref="D16:E16"/>
    <mergeCell ref="D17:E17"/>
    <mergeCell ref="D18:E18"/>
  </mergeCells>
  <hyperlinks>
    <hyperlink ref="A3" r:id="rId1" display="javascript:" xr:uid="{89C13328-6C41-4E98-9AC2-EF6B5C94E844}"/>
    <hyperlink ref="A4" r:id="rId2" display="https://www.360optimi.com/app/sec/query/form?indicatorId=lcaForRakennuksen2&amp;childEntityId=5f84120c01cb0c182ffece69&amp;queryId=buildingMaterialsQuery&amp;entityId=5d19dae98e202b07542f9d49" xr:uid="{86420AD3-24E3-4B14-9C4E-C81B7D238555}"/>
    <hyperlink ref="B4" r:id="rId3" display="https://www.360optimi.com/app/sec/query/form?indicatorId=lcaForRakennuksen2&amp;childEntityId=5f84120c01cb0c182ffece69&amp;queryId=buildingMaterialsQuery&amp;entityId=5d19dae98e202b07542f9d49" xr:uid="{9234A70C-B979-47E3-A039-6E791A627982}"/>
    <hyperlink ref="A6" r:id="rId4" display="https://www.360optimi.com/app/sec/query/form?indicatorId=lcaForRakennuksen2&amp;childEntityId=5f84120c01cb0c182ffece69&amp;queryId=buildingMaterialsQuery&amp;entityId=5d19dae98e202b07542f9d49" xr:uid="{6F15FC25-49C6-4098-B5B1-0614D45052B6}"/>
    <hyperlink ref="B6" r:id="rId5" display="https://www.360optimi.com/app/sec/query/form?indicatorId=lcaForRakennuksen2&amp;childEntityId=5f84120c01cb0c182ffece69&amp;queryId=buildingMaterialsQuery&amp;entityId=5d19dae98e202b07542f9d49" xr:uid="{B4B63E75-3056-4215-9EC1-187A5BF904F0}"/>
    <hyperlink ref="A8" r:id="rId6" display="javascript:" xr:uid="{E91B13BB-D672-4A61-B1E9-D39F3F2759A8}"/>
    <hyperlink ref="A10" r:id="rId7" display="https://www.360optimi.com/app/sec/query/form?indicatorId=lcaForRakennuksen2&amp;childEntityId=5f84120c01cb0c182ffece69&amp;queryId=buildingMaterialsQuery&amp;entityId=5d19dae98e202b07542f9d49" xr:uid="{6027BCAF-7EC4-4F09-81EF-C41162D0BD97}"/>
    <hyperlink ref="B10" r:id="rId8" display="https://www.360optimi.com/app/sec/query/form?indicatorId=lcaForRakennuksen2&amp;childEntityId=5f84120c01cb0c182ffece69&amp;queryId=buildingMaterialsQuery&amp;entityId=5d19dae98e202b07542f9d49" xr:uid="{9C17BE7C-A98E-4B4A-9715-32D06FDE917F}"/>
    <hyperlink ref="A11" r:id="rId9" display="https://www.360optimi.com/app/sec/query/form?indicatorId=lcaForRakennuksen2&amp;childEntityId=5f84120c01cb0c182ffece69&amp;queryId=buildingOperatingEnergyAndWater&amp;entityId=5d19dae98e202b07542f9d49" xr:uid="{8F070768-ED58-4E69-AB2B-EB390CDF7943}"/>
    <hyperlink ref="B11" r:id="rId10" display="https://www.360optimi.com/app/sec/query/form?indicatorId=lcaForRakennuksen2&amp;childEntityId=5f84120c01cb0c182ffece69&amp;queryId=buildingOperatingEnergyAndWater&amp;entityId=5d19dae98e202b07542f9d49" xr:uid="{0F0798DE-6CBF-4E50-BB5B-8FA5E532FC53}"/>
    <hyperlink ref="A12" r:id="rId11" display="javascript:" xr:uid="{25A080F5-E34F-413A-A7F7-709DECB6D717}"/>
    <hyperlink ref="A17" r:id="rId12" display="javascript:" xr:uid="{A3ABFF7B-5C9B-4C90-BA7B-66D215588A85}"/>
    <hyperlink ref="A18" r:id="rId13" display="https://www.360optimi.com/app/sec/query/form?indicatorId=lcaForRakennuksen2&amp;childEntityId=5f84120c01cb0c182ffece69&amp;queryId=buildingMaterialsQuery&amp;entityId=5d19dae98e202b07542f9d49" xr:uid="{F03532D5-901A-4310-BE80-3F235ED8C1AB}"/>
    <hyperlink ref="B18" r:id="rId14" display="https://www.360optimi.com/app/sec/query/form?indicatorId=lcaForRakennuksen2&amp;childEntityId=5f84120c01cb0c182ffece69&amp;queryId=buildingMaterialsQuery&amp;entityId=5d19dae98e202b07542f9d49" xr:uid="{86ACC70F-EA70-4183-B036-760AA23F208F}"/>
    <hyperlink ref="A19" r:id="rId15" display="https://www.360optimi.com/app/sec/query/form?indicatorId=lcaForRakennuksen2&amp;childEntityId=5f84120c01cb0c182ffece69&amp;queryId=usePhaseScenariosQuery&amp;entityId=5d19dae98e202b07542f9d49" xr:uid="{C0E737F9-1BDC-4B16-8D92-2263F9BC0D6F}"/>
    <hyperlink ref="B19" r:id="rId16" display="https://www.360optimi.com/app/sec/query/form?indicatorId=lcaForRakennuksen2&amp;childEntityId=5f84120c01cb0c182ffece69&amp;queryId=usePhaseScenariosQuery&amp;entityId=5d19dae98e202b07542f9d49" xr:uid="{C6A25A7F-25E9-4B94-8C75-1F714B7FE81B}"/>
  </hyperlinks>
  <pageMargins left="0.7" right="0.7" top="0.75" bottom="0.75" header="0.3" footer="0.3"/>
  <drawing r:id="rId17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F974A9-DA82-468D-B525-0988E2A18F42}">
  <dimension ref="A1:F21"/>
  <sheetViews>
    <sheetView workbookViewId="0">
      <selection activeCell="E31" sqref="E31"/>
    </sheetView>
  </sheetViews>
  <sheetFormatPr defaultRowHeight="15" x14ac:dyDescent="0.25"/>
  <cols>
    <col min="1" max="1" width="48.85546875" customWidth="1"/>
    <col min="2" max="2" width="66.5703125" customWidth="1"/>
    <col min="3" max="5" width="48.85546875" customWidth="1"/>
  </cols>
  <sheetData>
    <row r="1" spans="1:6" x14ac:dyDescent="0.25">
      <c r="A1" s="20" t="s">
        <v>17</v>
      </c>
      <c r="B1" s="2" t="s">
        <v>18</v>
      </c>
      <c r="C1" s="20"/>
      <c r="D1" s="20"/>
      <c r="E1" s="20"/>
      <c r="F1" s="1"/>
    </row>
    <row r="2" spans="1:6" ht="15.75" thickBot="1" x14ac:dyDescent="0.3">
      <c r="A2" s="21"/>
      <c r="B2" s="3" t="s">
        <v>19</v>
      </c>
      <c r="C2" s="21"/>
      <c r="D2" s="21"/>
      <c r="E2" s="21"/>
      <c r="F2" s="1"/>
    </row>
    <row r="3" spans="1:6" ht="15.75" thickBot="1" x14ac:dyDescent="0.3">
      <c r="A3" s="5" t="s">
        <v>20</v>
      </c>
      <c r="B3" s="4" t="s">
        <v>21</v>
      </c>
      <c r="C3" s="4">
        <v>6.48</v>
      </c>
      <c r="D3" s="22"/>
      <c r="E3" s="22"/>
      <c r="F3" s="22"/>
    </row>
    <row r="4" spans="1:6" ht="15.75" thickBot="1" x14ac:dyDescent="0.3">
      <c r="A4" s="6" t="s">
        <v>23</v>
      </c>
      <c r="B4" s="6" t="s">
        <v>24</v>
      </c>
      <c r="C4" s="7">
        <v>5.64</v>
      </c>
      <c r="D4" s="19"/>
      <c r="E4" s="19"/>
      <c r="F4" s="19"/>
    </row>
    <row r="5" spans="1:6" ht="15.75" thickBot="1" x14ac:dyDescent="0.3">
      <c r="A5" s="4" t="s">
        <v>25</v>
      </c>
      <c r="B5" s="4" t="s">
        <v>26</v>
      </c>
      <c r="C5" s="4">
        <v>0.17</v>
      </c>
      <c r="D5" s="18"/>
      <c r="E5" s="18"/>
      <c r="F5" s="18"/>
    </row>
    <row r="6" spans="1:6" ht="15.75" thickBot="1" x14ac:dyDescent="0.3">
      <c r="A6" s="6" t="s">
        <v>27</v>
      </c>
      <c r="B6" s="6" t="s">
        <v>28</v>
      </c>
      <c r="C6" s="7">
        <v>0.2</v>
      </c>
      <c r="D6" s="19"/>
      <c r="E6" s="19"/>
      <c r="F6" s="19"/>
    </row>
    <row r="7" spans="1:6" ht="15.75" thickBot="1" x14ac:dyDescent="0.3">
      <c r="A7" s="4" t="s">
        <v>27</v>
      </c>
      <c r="B7" s="4" t="s">
        <v>29</v>
      </c>
      <c r="C7" s="4">
        <v>0.46</v>
      </c>
      <c r="D7" s="18"/>
      <c r="E7" s="18"/>
      <c r="F7" s="18"/>
    </row>
    <row r="8" spans="1:6" ht="15.75" thickBot="1" x14ac:dyDescent="0.3">
      <c r="A8" s="6" t="s">
        <v>30</v>
      </c>
      <c r="B8" s="7" t="s">
        <v>31</v>
      </c>
      <c r="C8" s="7">
        <v>10.9</v>
      </c>
      <c r="D8" s="19"/>
      <c r="E8" s="19"/>
      <c r="F8" s="19"/>
    </row>
    <row r="9" spans="1:6" ht="15.75" thickBot="1" x14ac:dyDescent="0.3">
      <c r="A9" s="4" t="s">
        <v>32</v>
      </c>
      <c r="B9" s="4" t="s">
        <v>33</v>
      </c>
      <c r="C9" s="4">
        <v>0.04</v>
      </c>
      <c r="D9" s="18"/>
      <c r="E9" s="18"/>
      <c r="F9" s="18"/>
    </row>
    <row r="10" spans="1:6" ht="15.75" thickBot="1" x14ac:dyDescent="0.3">
      <c r="A10" s="6" t="s">
        <v>34</v>
      </c>
      <c r="B10" s="6" t="s">
        <v>35</v>
      </c>
      <c r="C10" s="7">
        <v>1.29</v>
      </c>
      <c r="D10" s="19"/>
      <c r="E10" s="19"/>
      <c r="F10" s="19"/>
    </row>
    <row r="11" spans="1:6" ht="15.75" thickBot="1" x14ac:dyDescent="0.3">
      <c r="A11" s="5" t="s">
        <v>36</v>
      </c>
      <c r="B11" s="5" t="s">
        <v>37</v>
      </c>
      <c r="C11" s="4">
        <v>9.58</v>
      </c>
      <c r="D11" s="18"/>
      <c r="E11" s="18"/>
      <c r="F11" s="18"/>
    </row>
    <row r="12" spans="1:6" ht="15.75" thickBot="1" x14ac:dyDescent="0.3">
      <c r="A12" s="6" t="s">
        <v>38</v>
      </c>
      <c r="B12" s="7" t="s">
        <v>39</v>
      </c>
      <c r="C12" s="7">
        <v>0.56000000000000005</v>
      </c>
      <c r="D12" s="19"/>
      <c r="E12" s="19"/>
      <c r="F12" s="19"/>
    </row>
    <row r="13" spans="1:6" ht="15.75" thickBot="1" x14ac:dyDescent="0.3">
      <c r="A13" s="4" t="s">
        <v>41</v>
      </c>
      <c r="B13" s="4" t="s">
        <v>42</v>
      </c>
      <c r="C13" s="4">
        <v>0.13</v>
      </c>
      <c r="D13" s="18"/>
      <c r="E13" s="18"/>
      <c r="F13" s="18"/>
    </row>
    <row r="14" spans="1:6" ht="15.75" thickBot="1" x14ac:dyDescent="0.3">
      <c r="A14" s="7" t="s">
        <v>43</v>
      </c>
      <c r="B14" s="7" t="s">
        <v>44</v>
      </c>
      <c r="C14" s="7">
        <v>0.17</v>
      </c>
      <c r="D14" s="19"/>
      <c r="E14" s="19"/>
      <c r="F14" s="19"/>
    </row>
    <row r="15" spans="1:6" ht="15.75" thickBot="1" x14ac:dyDescent="0.3">
      <c r="A15" s="4" t="s">
        <v>45</v>
      </c>
      <c r="B15" s="4" t="s">
        <v>46</v>
      </c>
      <c r="C15" s="4">
        <v>0.26</v>
      </c>
      <c r="D15" s="18"/>
      <c r="E15" s="18"/>
      <c r="F15" s="18"/>
    </row>
    <row r="16" spans="1:6" ht="15.75" thickBot="1" x14ac:dyDescent="0.3">
      <c r="A16" s="7" t="s">
        <v>47</v>
      </c>
      <c r="B16" s="7" t="s">
        <v>48</v>
      </c>
      <c r="C16" s="7">
        <v>17.940000000000001</v>
      </c>
      <c r="D16" s="19"/>
      <c r="E16" s="19"/>
      <c r="F16" s="19"/>
    </row>
    <row r="17" spans="1:6" ht="15.75" thickBot="1" x14ac:dyDescent="0.3">
      <c r="A17" s="5" t="s">
        <v>49</v>
      </c>
      <c r="B17" s="4" t="s">
        <v>50</v>
      </c>
      <c r="C17" s="4">
        <v>-4.9800000000000004</v>
      </c>
      <c r="D17" s="18"/>
      <c r="E17" s="18"/>
      <c r="F17" s="18"/>
    </row>
    <row r="18" spans="1:6" ht="15.75" thickBot="1" x14ac:dyDescent="0.3">
      <c r="A18" s="6" t="s">
        <v>51</v>
      </c>
      <c r="B18" s="6" t="s">
        <v>52</v>
      </c>
      <c r="C18" s="7">
        <v>-0.64</v>
      </c>
      <c r="D18" s="19"/>
      <c r="E18" s="19"/>
      <c r="F18" s="19"/>
    </row>
    <row r="19" spans="1:6" ht="15.75" thickBot="1" x14ac:dyDescent="0.3">
      <c r="A19" s="5" t="s">
        <v>53</v>
      </c>
      <c r="B19" s="5" t="s">
        <v>54</v>
      </c>
      <c r="C19" s="4"/>
      <c r="D19" s="18"/>
      <c r="E19" s="18"/>
      <c r="F19" s="18"/>
    </row>
    <row r="20" spans="1:6" ht="15.75" thickBot="1" x14ac:dyDescent="0.3">
      <c r="A20" s="7" t="s">
        <v>55</v>
      </c>
      <c r="B20" s="7" t="s">
        <v>56</v>
      </c>
      <c r="C20" s="7">
        <v>-4.34</v>
      </c>
      <c r="D20" s="19"/>
      <c r="E20" s="19"/>
      <c r="F20" s="19"/>
    </row>
    <row r="21" spans="1:6" ht="15.75" thickBot="1" x14ac:dyDescent="0.3">
      <c r="A21" s="4" t="s">
        <v>57</v>
      </c>
      <c r="B21" s="4" t="s">
        <v>58</v>
      </c>
      <c r="C21" s="4"/>
      <c r="D21" s="18"/>
      <c r="E21" s="18"/>
      <c r="F21" s="18"/>
    </row>
  </sheetData>
  <mergeCells count="21">
    <mergeCell ref="D12:F12"/>
    <mergeCell ref="A1:A2"/>
    <mergeCell ref="C1:E2"/>
    <mergeCell ref="D3:F3"/>
    <mergeCell ref="D4:F4"/>
    <mergeCell ref="D5:F5"/>
    <mergeCell ref="D6:F6"/>
    <mergeCell ref="D7:F7"/>
    <mergeCell ref="D8:F8"/>
    <mergeCell ref="D9:F9"/>
    <mergeCell ref="D10:F10"/>
    <mergeCell ref="D11:F11"/>
    <mergeCell ref="D19:F19"/>
    <mergeCell ref="D20:F20"/>
    <mergeCell ref="D21:F21"/>
    <mergeCell ref="D13:F13"/>
    <mergeCell ref="D14:F14"/>
    <mergeCell ref="D15:F15"/>
    <mergeCell ref="D16:F16"/>
    <mergeCell ref="D17:F17"/>
    <mergeCell ref="D18:F18"/>
  </mergeCells>
  <hyperlinks>
    <hyperlink ref="A3" r:id="rId1" display="javascript:" xr:uid="{D92B2944-2385-4D92-95EB-5191BA130151}"/>
    <hyperlink ref="A4" r:id="rId2" display="https://www.360optimi.com/app/sec/query/form?indicatorId=lcaForRakennuksen2&amp;childEntityId=5f8d443d47e2b001d25158a9&amp;queryId=buildingMaterialsQuery&amp;entityId=5d19dae98e202b07542f9d49" xr:uid="{B5944950-4EA4-4BF5-8C75-EDB231148927}"/>
    <hyperlink ref="B4" r:id="rId3" display="https://www.360optimi.com/app/sec/query/form?indicatorId=lcaForRakennuksen2&amp;childEntityId=5f8d443d47e2b001d25158a9&amp;queryId=buildingMaterialsQuery&amp;entityId=5d19dae98e202b07542f9d49" xr:uid="{53515FC4-2571-466A-AF0F-47347035CE4F}"/>
    <hyperlink ref="A6" r:id="rId4" display="https://www.360optimi.com/app/sec/query/form?indicatorId=lcaForRakennuksen2&amp;childEntityId=5f8d443d47e2b001d25158a9&amp;queryId=buildingMaterialsQuery&amp;entityId=5d19dae98e202b07542f9d49" xr:uid="{406CCA6B-7C5D-4845-A922-BCDAD68974B6}"/>
    <hyperlink ref="B6" r:id="rId5" display="https://www.360optimi.com/app/sec/query/form?indicatorId=lcaForRakennuksen2&amp;childEntityId=5f8d443d47e2b001d25158a9&amp;queryId=buildingMaterialsQuery&amp;entityId=5d19dae98e202b07542f9d49" xr:uid="{A46D5845-E0D2-427F-8564-A343668938E0}"/>
    <hyperlink ref="A8" r:id="rId6" display="javascript:" xr:uid="{E4A9AE9F-114C-4AFD-9614-795158125384}"/>
    <hyperlink ref="A10" r:id="rId7" display="https://www.360optimi.com/app/sec/query/form?indicatorId=lcaForRakennuksen2&amp;childEntityId=5f8d443d47e2b001d25158a9&amp;queryId=buildingMaterialsQuery&amp;entityId=5d19dae98e202b07542f9d49" xr:uid="{FE881C7C-C227-4A18-A02B-2083414A477A}"/>
    <hyperlink ref="B10" r:id="rId8" display="https://www.360optimi.com/app/sec/query/form?indicatorId=lcaForRakennuksen2&amp;childEntityId=5f8d443d47e2b001d25158a9&amp;queryId=buildingMaterialsQuery&amp;entityId=5d19dae98e202b07542f9d49" xr:uid="{4774AA4C-312E-4790-B16F-12DF5D34A981}"/>
    <hyperlink ref="A11" r:id="rId9" display="https://www.360optimi.com/app/sec/query/form?indicatorId=lcaForRakennuksen2&amp;childEntityId=5f8d443d47e2b001d25158a9&amp;queryId=buildingOperatingEnergyAndWater&amp;entityId=5d19dae98e202b07542f9d49" xr:uid="{D6D0C010-43E4-4BA3-BC6F-E4A9F41DABE0}"/>
    <hyperlink ref="B11" r:id="rId10" display="https://www.360optimi.com/app/sec/query/form?indicatorId=lcaForRakennuksen2&amp;childEntityId=5f8d443d47e2b001d25158a9&amp;queryId=buildingOperatingEnergyAndWater&amp;entityId=5d19dae98e202b07542f9d49" xr:uid="{0543322F-976F-4ECD-9896-B0CFA9FB966D}"/>
    <hyperlink ref="A12" r:id="rId11" display="javascript:" xr:uid="{D71CC063-DD27-42CD-929E-851665AC9C1A}"/>
    <hyperlink ref="A17" r:id="rId12" display="javascript:" xr:uid="{040D05F3-EFF1-4FF4-85DA-B098F3A63A86}"/>
    <hyperlink ref="A18" r:id="rId13" display="https://www.360optimi.com/app/sec/query/form?indicatorId=lcaForRakennuksen2&amp;childEntityId=5f8d443d47e2b001d25158a9&amp;queryId=buildingMaterialsQuery&amp;entityId=5d19dae98e202b07542f9d49" xr:uid="{1FAE1B9E-57F6-4435-83C1-C8E1A607A4EB}"/>
    <hyperlink ref="B18" r:id="rId14" display="https://www.360optimi.com/app/sec/query/form?indicatorId=lcaForRakennuksen2&amp;childEntityId=5f8d443d47e2b001d25158a9&amp;queryId=buildingMaterialsQuery&amp;entityId=5d19dae98e202b07542f9d49" xr:uid="{32B72404-95B6-481F-BD36-B69D265031E4}"/>
    <hyperlink ref="A19" r:id="rId15" display="https://www.360optimi.com/app/sec/query/form?indicatorId=lcaForRakennuksen2&amp;childEntityId=5f8d443d47e2b001d25158a9&amp;queryId=usePhaseScenariosQuery&amp;entityId=5d19dae98e202b07542f9d49" xr:uid="{18FD43E2-C839-482B-995A-75FD40157E6E}"/>
    <hyperlink ref="B19" r:id="rId16" display="https://www.360optimi.com/app/sec/query/form?indicatorId=lcaForRakennuksen2&amp;childEntityId=5f8d443d47e2b001d25158a9&amp;queryId=usePhaseScenariosQuery&amp;entityId=5d19dae98e202b07542f9d49" xr:uid="{67D1B319-CE59-4DA8-B246-E1C6B1973438}"/>
  </hyperlinks>
  <pageMargins left="0.7" right="0.7" top="0.75" bottom="0.75" header="0.3" footer="0.3"/>
  <drawing r:id="rId17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47DB20-B747-48F4-9E57-2AE030F56818}">
  <dimension ref="A1:D31"/>
  <sheetViews>
    <sheetView workbookViewId="0">
      <selection activeCell="P28" sqref="P28"/>
    </sheetView>
  </sheetViews>
  <sheetFormatPr defaultRowHeight="15" x14ac:dyDescent="0.25"/>
  <cols>
    <col min="1" max="3" width="27.85546875" customWidth="1"/>
  </cols>
  <sheetData>
    <row r="1" spans="1:4" x14ac:dyDescent="0.25">
      <c r="A1" s="23" t="s">
        <v>0</v>
      </c>
      <c r="B1" s="24"/>
      <c r="C1" s="24"/>
    </row>
    <row r="2" spans="1:4" x14ac:dyDescent="0.25">
      <c r="A2" s="16" t="s">
        <v>1</v>
      </c>
      <c r="B2" s="16" t="s">
        <v>2</v>
      </c>
      <c r="C2" s="16" t="s">
        <v>3</v>
      </c>
      <c r="D2" s="16" t="s">
        <v>72</v>
      </c>
    </row>
    <row r="3" spans="1:4" s="14" customFormat="1" x14ac:dyDescent="0.25">
      <c r="A3" s="16" t="s">
        <v>61</v>
      </c>
      <c r="B3" s="16">
        <v>1.2470350040430607E-2</v>
      </c>
      <c r="C3" s="16">
        <v>0</v>
      </c>
      <c r="D3" s="16">
        <v>0</v>
      </c>
    </row>
    <row r="4" spans="1:4" x14ac:dyDescent="0.25">
      <c r="A4" s="16" t="s">
        <v>62</v>
      </c>
      <c r="B4" s="16">
        <v>0.34991824421954448</v>
      </c>
      <c r="C4" s="16">
        <v>0</v>
      </c>
      <c r="D4" s="16">
        <v>0</v>
      </c>
    </row>
    <row r="5" spans="1:4" x14ac:dyDescent="0.25">
      <c r="A5" s="16" t="s">
        <v>4</v>
      </c>
      <c r="B5" s="16">
        <v>0.64627595315973962</v>
      </c>
      <c r="C5" s="16">
        <v>0</v>
      </c>
      <c r="D5" s="16">
        <v>0</v>
      </c>
    </row>
    <row r="6" spans="1:4" x14ac:dyDescent="0.25">
      <c r="A6" s="16" t="s">
        <v>63</v>
      </c>
      <c r="B6" s="16">
        <v>5.7285269354204117E-2</v>
      </c>
      <c r="C6" s="16">
        <v>0</v>
      </c>
      <c r="D6" s="16">
        <v>0</v>
      </c>
    </row>
    <row r="7" spans="1:4" x14ac:dyDescent="0.25">
      <c r="A7" s="16" t="s">
        <v>5</v>
      </c>
      <c r="B7" s="16">
        <v>1.7893601859153185</v>
      </c>
      <c r="C7" s="16">
        <v>0</v>
      </c>
      <c r="D7" s="16">
        <v>0</v>
      </c>
    </row>
    <row r="8" spans="1:4" x14ac:dyDescent="0.25">
      <c r="A8" s="16" t="s">
        <v>64</v>
      </c>
      <c r="B8" s="16">
        <v>9.9154495016611305E-2</v>
      </c>
      <c r="C8" s="16">
        <v>0</v>
      </c>
      <c r="D8" s="16">
        <v>0</v>
      </c>
    </row>
    <row r="9" spans="1:4" x14ac:dyDescent="0.25">
      <c r="A9" s="16" t="s">
        <v>65</v>
      </c>
      <c r="B9" s="16">
        <v>0.69400701565822098</v>
      </c>
      <c r="C9" s="16">
        <v>0</v>
      </c>
      <c r="D9" s="16">
        <v>0</v>
      </c>
    </row>
    <row r="10" spans="1:4" x14ac:dyDescent="0.25">
      <c r="A10" s="16" t="s">
        <v>6</v>
      </c>
      <c r="B10" s="16">
        <v>0.73485088037644064</v>
      </c>
      <c r="C10" s="16">
        <v>3.3032253086419758E-2</v>
      </c>
      <c r="D10" s="16">
        <v>0</v>
      </c>
    </row>
    <row r="11" spans="1:4" x14ac:dyDescent="0.25">
      <c r="A11" s="16" t="s">
        <v>7</v>
      </c>
      <c r="B11" s="16">
        <v>0.23806852245199125</v>
      </c>
      <c r="C11" s="16">
        <v>0.23806852245199125</v>
      </c>
      <c r="D11" s="16">
        <v>0</v>
      </c>
    </row>
    <row r="12" spans="1:4" x14ac:dyDescent="0.25">
      <c r="A12" s="16" t="s">
        <v>8</v>
      </c>
      <c r="B12" s="16">
        <v>6.929360160457021E-2</v>
      </c>
      <c r="C12" s="16">
        <v>6.929360160457021E-2</v>
      </c>
      <c r="D12" s="16">
        <v>0</v>
      </c>
    </row>
    <row r="13" spans="1:4" x14ac:dyDescent="0.25">
      <c r="A13" s="16" t="s">
        <v>66</v>
      </c>
      <c r="B13" s="16">
        <v>0.33746954661200457</v>
      </c>
      <c r="C13" s="16">
        <v>3.4401447401574456E-2</v>
      </c>
      <c r="D13" s="16">
        <v>0</v>
      </c>
    </row>
    <row r="14" spans="1:4" x14ac:dyDescent="0.25">
      <c r="A14" s="16" t="s">
        <v>67</v>
      </c>
      <c r="B14" s="16">
        <v>3.708001990727669E-2</v>
      </c>
      <c r="C14" s="16">
        <v>4.4642244437472764E-2</v>
      </c>
      <c r="D14" s="16">
        <v>0</v>
      </c>
    </row>
    <row r="15" spans="1:4" x14ac:dyDescent="0.25">
      <c r="A15" s="16" t="s">
        <v>9</v>
      </c>
      <c r="B15" s="16">
        <v>9.3442971981172199E-2</v>
      </c>
      <c r="C15" s="16">
        <v>0</v>
      </c>
      <c r="D15" s="16">
        <v>0</v>
      </c>
    </row>
    <row r="16" spans="1:4" x14ac:dyDescent="0.25">
      <c r="A16" s="16" t="s">
        <v>10</v>
      </c>
      <c r="B16" s="16">
        <v>6.3860841606594373E-2</v>
      </c>
      <c r="C16" s="16">
        <v>6.3860841606594373E-2</v>
      </c>
      <c r="D16" s="16">
        <v>0</v>
      </c>
    </row>
    <row r="17" spans="1:4" x14ac:dyDescent="0.25">
      <c r="A17" s="16" t="s">
        <v>11</v>
      </c>
      <c r="B17" s="16">
        <v>0.11239363449207779</v>
      </c>
      <c r="C17" s="16">
        <v>0.11420845224894557</v>
      </c>
      <c r="D17" s="16">
        <v>0</v>
      </c>
    </row>
    <row r="18" spans="1:4" x14ac:dyDescent="0.25">
      <c r="A18" s="16" t="s">
        <v>12</v>
      </c>
      <c r="B18" s="16">
        <v>1.2685968749999998E-2</v>
      </c>
      <c r="C18" s="16">
        <v>0</v>
      </c>
      <c r="D18" s="16">
        <v>0</v>
      </c>
    </row>
    <row r="19" spans="1:4" x14ac:dyDescent="0.25">
      <c r="A19" s="16" t="s">
        <v>13</v>
      </c>
      <c r="B19" s="16">
        <v>3.1666522676059614E-2</v>
      </c>
      <c r="C19" s="16">
        <v>3.4395215199939558E-2</v>
      </c>
      <c r="D19" s="16">
        <v>0</v>
      </c>
    </row>
    <row r="20" spans="1:4" x14ac:dyDescent="0.25">
      <c r="A20" s="16" t="s">
        <v>14</v>
      </c>
      <c r="B20" s="16">
        <v>7.5322160493827173E-2</v>
      </c>
      <c r="C20" s="16">
        <v>0</v>
      </c>
      <c r="D20" s="16">
        <v>0</v>
      </c>
    </row>
    <row r="21" spans="1:4" x14ac:dyDescent="0.25">
      <c r="A21" s="16" t="s">
        <v>15</v>
      </c>
      <c r="B21" s="16">
        <v>0.15535140432098765</v>
      </c>
      <c r="C21" s="16">
        <v>0.30762654320987654</v>
      </c>
      <c r="D21" s="16">
        <v>0</v>
      </c>
    </row>
    <row r="22" spans="1:4" x14ac:dyDescent="0.25">
      <c r="A22" s="16" t="s">
        <v>68</v>
      </c>
      <c r="B22" s="16">
        <v>0.11705246913580247</v>
      </c>
      <c r="C22" s="16">
        <v>0.11705246913580247</v>
      </c>
      <c r="D22" s="16">
        <v>0</v>
      </c>
    </row>
    <row r="23" spans="1:4" x14ac:dyDescent="0.25">
      <c r="A23" s="16" t="s">
        <v>73</v>
      </c>
      <c r="B23" s="16">
        <v>0.17</v>
      </c>
      <c r="C23" s="16">
        <v>0</v>
      </c>
      <c r="D23" s="16">
        <v>0</v>
      </c>
    </row>
    <row r="24" spans="1:4" x14ac:dyDescent="0.25">
      <c r="A24" s="16" t="s">
        <v>74</v>
      </c>
      <c r="B24" s="16">
        <v>0.46166666666666667</v>
      </c>
      <c r="C24" s="16">
        <v>0</v>
      </c>
      <c r="D24" s="16">
        <v>0</v>
      </c>
    </row>
    <row r="25" spans="1:4" x14ac:dyDescent="0.25">
      <c r="A25" s="16" t="s">
        <v>75</v>
      </c>
      <c r="B25" s="16">
        <v>0</v>
      </c>
      <c r="C25" s="16">
        <v>3.6000000000000004E-2</v>
      </c>
      <c r="D25" s="16">
        <v>0</v>
      </c>
    </row>
    <row r="26" spans="1:4" x14ac:dyDescent="0.25">
      <c r="A26" s="16" t="s">
        <v>76</v>
      </c>
      <c r="B26" s="16">
        <v>0</v>
      </c>
      <c r="C26" s="16">
        <v>0</v>
      </c>
      <c r="D26" s="16">
        <v>0.13</v>
      </c>
    </row>
    <row r="27" spans="1:4" x14ac:dyDescent="0.25">
      <c r="A27" s="16" t="s">
        <v>77</v>
      </c>
      <c r="B27" s="16">
        <v>0</v>
      </c>
      <c r="C27" s="16">
        <v>0</v>
      </c>
      <c r="D27" s="16">
        <v>0.17</v>
      </c>
    </row>
    <row r="28" spans="1:4" x14ac:dyDescent="0.25">
      <c r="A28" s="16" t="s">
        <v>78</v>
      </c>
      <c r="B28" s="16">
        <v>0</v>
      </c>
      <c r="C28" s="16">
        <v>0</v>
      </c>
      <c r="D28" s="16">
        <v>0.26</v>
      </c>
    </row>
    <row r="29" spans="1:4" x14ac:dyDescent="0.25">
      <c r="A29" s="16" t="s">
        <v>69</v>
      </c>
      <c r="B29" s="16">
        <v>0</v>
      </c>
      <c r="C29" s="16">
        <v>7.2886385185185176</v>
      </c>
      <c r="D29" s="16">
        <v>0</v>
      </c>
    </row>
    <row r="30" spans="1:4" x14ac:dyDescent="0.25">
      <c r="A30" s="16" t="s">
        <v>70</v>
      </c>
      <c r="B30" s="16">
        <v>0</v>
      </c>
      <c r="C30" s="16">
        <v>2.290311111111111</v>
      </c>
      <c r="D30" s="16">
        <v>0</v>
      </c>
    </row>
    <row r="31" spans="1:4" x14ac:dyDescent="0.25">
      <c r="A31" s="16" t="s">
        <v>16</v>
      </c>
      <c r="B31" s="16">
        <v>0.11768370370370371</v>
      </c>
      <c r="C31" s="16">
        <v>0.23303703703703704</v>
      </c>
      <c r="D31" s="16">
        <v>0</v>
      </c>
    </row>
  </sheetData>
  <mergeCells count="1">
    <mergeCell ref="A1:C1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FBFA10-79CE-40AC-BD23-4248B513C90F}">
  <dimension ref="A1:F21"/>
  <sheetViews>
    <sheetView workbookViewId="0">
      <selection activeCell="C21" sqref="C21"/>
    </sheetView>
  </sheetViews>
  <sheetFormatPr defaultRowHeight="15" x14ac:dyDescent="0.25"/>
  <cols>
    <col min="2" max="2" width="65.28515625" customWidth="1"/>
  </cols>
  <sheetData>
    <row r="1" spans="1:6" x14ac:dyDescent="0.25">
      <c r="A1" s="20" t="s">
        <v>17</v>
      </c>
      <c r="B1" s="2" t="s">
        <v>18</v>
      </c>
      <c r="C1" s="20"/>
      <c r="D1" s="20"/>
      <c r="E1" s="20"/>
      <c r="F1" s="1"/>
    </row>
    <row r="2" spans="1:6" ht="15.75" thickBot="1" x14ac:dyDescent="0.3">
      <c r="A2" s="21"/>
      <c r="B2" s="3" t="s">
        <v>19</v>
      </c>
      <c r="C2" s="21"/>
      <c r="D2" s="21"/>
      <c r="E2" s="21"/>
      <c r="F2" s="1"/>
    </row>
    <row r="3" spans="1:6" ht="15.75" thickBot="1" x14ac:dyDescent="0.3">
      <c r="A3" s="5" t="s">
        <v>20</v>
      </c>
      <c r="B3" s="4" t="s">
        <v>21</v>
      </c>
      <c r="C3" s="4">
        <v>5.72</v>
      </c>
      <c r="D3" s="22" t="s">
        <v>22</v>
      </c>
      <c r="E3" s="22"/>
      <c r="F3" s="22"/>
    </row>
    <row r="4" spans="1:6" ht="15.75" thickBot="1" x14ac:dyDescent="0.3">
      <c r="A4" s="6" t="s">
        <v>23</v>
      </c>
      <c r="B4" s="6" t="s">
        <v>24</v>
      </c>
      <c r="C4" s="7">
        <v>4.82</v>
      </c>
      <c r="D4" s="19" t="s">
        <v>22</v>
      </c>
      <c r="E4" s="19"/>
      <c r="F4" s="19"/>
    </row>
    <row r="5" spans="1:6" ht="15.75" thickBot="1" x14ac:dyDescent="0.3">
      <c r="A5" s="4" t="s">
        <v>25</v>
      </c>
      <c r="B5" s="4" t="s">
        <v>26</v>
      </c>
      <c r="C5" s="4">
        <v>0.17</v>
      </c>
      <c r="D5" s="18" t="s">
        <v>22</v>
      </c>
      <c r="E5" s="18"/>
      <c r="F5" s="18"/>
    </row>
    <row r="6" spans="1:6" ht="15.75" thickBot="1" x14ac:dyDescent="0.3">
      <c r="A6" s="6" t="s">
        <v>27</v>
      </c>
      <c r="B6" s="6" t="s">
        <v>28</v>
      </c>
      <c r="C6" s="7">
        <v>0.27</v>
      </c>
      <c r="D6" s="19" t="s">
        <v>22</v>
      </c>
      <c r="E6" s="19"/>
      <c r="F6" s="19"/>
    </row>
    <row r="7" spans="1:6" ht="15.75" thickBot="1" x14ac:dyDescent="0.3">
      <c r="A7" s="4" t="s">
        <v>27</v>
      </c>
      <c r="B7" s="4" t="s">
        <v>29</v>
      </c>
      <c r="C7" s="4">
        <v>0.46</v>
      </c>
      <c r="D7" s="18" t="s">
        <v>22</v>
      </c>
      <c r="E7" s="18"/>
      <c r="F7" s="18"/>
    </row>
    <row r="8" spans="1:6" ht="15.75" thickBot="1" x14ac:dyDescent="0.3">
      <c r="A8" s="6" t="s">
        <v>30</v>
      </c>
      <c r="B8" s="7" t="s">
        <v>31</v>
      </c>
      <c r="C8" s="7">
        <v>10.93</v>
      </c>
      <c r="D8" s="19" t="s">
        <v>22</v>
      </c>
      <c r="E8" s="19"/>
      <c r="F8" s="19"/>
    </row>
    <row r="9" spans="1:6" ht="15.75" thickBot="1" x14ac:dyDescent="0.3">
      <c r="A9" s="4" t="s">
        <v>32</v>
      </c>
      <c r="B9" s="4" t="s">
        <v>33</v>
      </c>
      <c r="C9" s="4">
        <v>0.04</v>
      </c>
      <c r="D9" s="18" t="s">
        <v>22</v>
      </c>
      <c r="E9" s="18"/>
      <c r="F9" s="18"/>
    </row>
    <row r="10" spans="1:6" ht="15.75" thickBot="1" x14ac:dyDescent="0.3">
      <c r="A10" s="6" t="s">
        <v>34</v>
      </c>
      <c r="B10" s="6" t="s">
        <v>35</v>
      </c>
      <c r="C10" s="7">
        <v>1.32</v>
      </c>
      <c r="D10" s="19" t="s">
        <v>22</v>
      </c>
      <c r="E10" s="19"/>
      <c r="F10" s="19"/>
    </row>
    <row r="11" spans="1:6" ht="15.75" thickBot="1" x14ac:dyDescent="0.3">
      <c r="A11" s="5" t="s">
        <v>36</v>
      </c>
      <c r="B11" s="5" t="s">
        <v>37</v>
      </c>
      <c r="C11" s="4">
        <v>9.58</v>
      </c>
      <c r="D11" s="18" t="s">
        <v>22</v>
      </c>
      <c r="E11" s="18"/>
      <c r="F11" s="18"/>
    </row>
    <row r="12" spans="1:6" ht="15.75" thickBot="1" x14ac:dyDescent="0.3">
      <c r="A12" s="6" t="s">
        <v>38</v>
      </c>
      <c r="B12" s="7" t="s">
        <v>39</v>
      </c>
      <c r="C12" s="7">
        <v>0.56000000000000005</v>
      </c>
      <c r="D12" s="19" t="s">
        <v>40</v>
      </c>
      <c r="E12" s="19"/>
      <c r="F12" s="19"/>
    </row>
    <row r="13" spans="1:6" ht="15.75" thickBot="1" x14ac:dyDescent="0.3">
      <c r="A13" s="4" t="s">
        <v>41</v>
      </c>
      <c r="B13" s="4" t="s">
        <v>42</v>
      </c>
      <c r="C13" s="4">
        <v>0.13</v>
      </c>
      <c r="D13" s="18" t="s">
        <v>22</v>
      </c>
      <c r="E13" s="18"/>
      <c r="F13" s="18"/>
    </row>
    <row r="14" spans="1:6" ht="15.75" thickBot="1" x14ac:dyDescent="0.3">
      <c r="A14" s="7" t="s">
        <v>43</v>
      </c>
      <c r="B14" s="7" t="s">
        <v>44</v>
      </c>
      <c r="C14" s="7">
        <v>0.17</v>
      </c>
      <c r="D14" s="19" t="s">
        <v>22</v>
      </c>
      <c r="E14" s="19"/>
      <c r="F14" s="19"/>
    </row>
    <row r="15" spans="1:6" ht="15.75" thickBot="1" x14ac:dyDescent="0.3">
      <c r="A15" s="4" t="s">
        <v>45</v>
      </c>
      <c r="B15" s="4" t="s">
        <v>46</v>
      </c>
      <c r="C15" s="4">
        <v>0.26</v>
      </c>
      <c r="D15" s="18" t="s">
        <v>22</v>
      </c>
      <c r="E15" s="18"/>
      <c r="F15" s="18"/>
    </row>
    <row r="16" spans="1:6" ht="15.75" thickBot="1" x14ac:dyDescent="0.3">
      <c r="A16" s="7" t="s">
        <v>47</v>
      </c>
      <c r="B16" s="7" t="s">
        <v>48</v>
      </c>
      <c r="C16" s="7">
        <v>17.21</v>
      </c>
      <c r="D16" s="19" t="s">
        <v>22</v>
      </c>
      <c r="E16" s="19"/>
      <c r="F16" s="19"/>
    </row>
    <row r="17" spans="1:6" ht="15.75" thickBot="1" x14ac:dyDescent="0.3">
      <c r="A17" s="5" t="s">
        <v>49</v>
      </c>
      <c r="B17" s="4" t="s">
        <v>50</v>
      </c>
      <c r="C17" s="4">
        <v>-9</v>
      </c>
      <c r="D17" s="18" t="s">
        <v>22</v>
      </c>
      <c r="E17" s="18"/>
      <c r="F17" s="18"/>
    </row>
    <row r="18" spans="1:6" ht="15.75" thickBot="1" x14ac:dyDescent="0.3">
      <c r="A18" s="6" t="s">
        <v>51</v>
      </c>
      <c r="B18" s="6" t="s">
        <v>52</v>
      </c>
      <c r="C18" s="7">
        <v>-4.2699999999999996</v>
      </c>
      <c r="D18" s="19" t="s">
        <v>22</v>
      </c>
      <c r="E18" s="19"/>
      <c r="F18" s="19"/>
    </row>
    <row r="19" spans="1:6" ht="15.75" thickBot="1" x14ac:dyDescent="0.3">
      <c r="A19" s="5" t="s">
        <v>53</v>
      </c>
      <c r="B19" s="5" t="s">
        <v>54</v>
      </c>
      <c r="C19" s="4"/>
      <c r="D19" s="18" t="s">
        <v>22</v>
      </c>
      <c r="E19" s="18"/>
      <c r="F19" s="18"/>
    </row>
    <row r="20" spans="1:6" ht="15.75" thickBot="1" x14ac:dyDescent="0.3">
      <c r="A20" s="7" t="s">
        <v>55</v>
      </c>
      <c r="B20" s="7" t="s">
        <v>56</v>
      </c>
      <c r="C20" s="7">
        <v>-4.74</v>
      </c>
      <c r="D20" s="19" t="s">
        <v>22</v>
      </c>
      <c r="E20" s="19"/>
      <c r="F20" s="19"/>
    </row>
    <row r="21" spans="1:6" ht="15.75" thickBot="1" x14ac:dyDescent="0.3">
      <c r="A21" s="11" t="s">
        <v>57</v>
      </c>
      <c r="B21" s="11" t="s">
        <v>58</v>
      </c>
      <c r="C21" s="11"/>
      <c r="D21" s="25" t="s">
        <v>22</v>
      </c>
      <c r="E21" s="25"/>
      <c r="F21" s="25"/>
    </row>
  </sheetData>
  <mergeCells count="21">
    <mergeCell ref="D12:F12"/>
    <mergeCell ref="A1:A2"/>
    <mergeCell ref="C1:E2"/>
    <mergeCell ref="D3:F3"/>
    <mergeCell ref="D4:F4"/>
    <mergeCell ref="D5:F5"/>
    <mergeCell ref="D6:F6"/>
    <mergeCell ref="D7:F7"/>
    <mergeCell ref="D8:F8"/>
    <mergeCell ref="D9:F9"/>
    <mergeCell ref="D10:F10"/>
    <mergeCell ref="D11:F11"/>
    <mergeCell ref="D19:F19"/>
    <mergeCell ref="D20:F20"/>
    <mergeCell ref="D21:F21"/>
    <mergeCell ref="D13:F13"/>
    <mergeCell ref="D14:F14"/>
    <mergeCell ref="D15:F15"/>
    <mergeCell ref="D16:F16"/>
    <mergeCell ref="D17:F17"/>
    <mergeCell ref="D18:F18"/>
  </mergeCells>
  <hyperlinks>
    <hyperlink ref="A3" r:id="rId1" display="javascript:" xr:uid="{2AB14080-27E1-4ABF-8E0D-7FC0CC607458}"/>
    <hyperlink ref="D3" r:id="rId2" display="javascript:;" xr:uid="{E0047227-F290-4E1A-85DC-0D67EA4EBF5B}"/>
    <hyperlink ref="A4" r:id="rId3" display="https://www.360optimi.com/app/sec/query/form?indicatorId=lcaForRakennuksen2&amp;childEntityId=5f8d72ff47e2b001d255a392&amp;queryId=buildingMaterialsQuery&amp;entityId=5d19dae98e202b07542f9d49" xr:uid="{730FC242-C054-4C1D-B31B-672EA3C65CDC}"/>
    <hyperlink ref="B4" r:id="rId4" display="https://www.360optimi.com/app/sec/query/form?indicatorId=lcaForRakennuksen2&amp;childEntityId=5f8d72ff47e2b001d255a392&amp;queryId=buildingMaterialsQuery&amp;entityId=5d19dae98e202b07542f9d49" xr:uid="{913D5A3F-AE0C-41A3-8B46-A8900BDAC8B2}"/>
    <hyperlink ref="D4" r:id="rId5" display="javascript:;" xr:uid="{D5212A86-09B2-4321-BCDA-E75DB125C462}"/>
    <hyperlink ref="D5" r:id="rId6" display="javascript:;" xr:uid="{328B25CC-DD98-4419-BAB7-2091C434C950}"/>
    <hyperlink ref="A6" r:id="rId7" display="https://www.360optimi.com/app/sec/query/form?indicatorId=lcaForRakennuksen2&amp;childEntityId=5f8d72ff47e2b001d255a392&amp;queryId=buildingMaterialsQuery&amp;entityId=5d19dae98e202b07542f9d49" xr:uid="{D543A773-DF3B-49F2-9B6D-287B774D072B}"/>
    <hyperlink ref="B6" r:id="rId8" display="https://www.360optimi.com/app/sec/query/form?indicatorId=lcaForRakennuksen2&amp;childEntityId=5f8d72ff47e2b001d255a392&amp;queryId=buildingMaterialsQuery&amp;entityId=5d19dae98e202b07542f9d49" xr:uid="{FB5E3B5C-AD60-4AF1-83A7-4B60C5A473DC}"/>
    <hyperlink ref="D6" r:id="rId9" display="javascript:;" xr:uid="{E21833F0-4095-4E12-9119-921AF4AC2D9F}"/>
    <hyperlink ref="D7" r:id="rId10" display="javascript:;" xr:uid="{61CD50A8-491A-4653-8A70-DD5758FBEE83}"/>
    <hyperlink ref="A8" r:id="rId11" display="javascript:" xr:uid="{AB1E5C61-0C4C-487E-9C70-8AC4653C7D4D}"/>
    <hyperlink ref="D8" r:id="rId12" display="javascript:;" xr:uid="{4E1A3970-1880-41DB-9278-CA453897AE26}"/>
    <hyperlink ref="D9" r:id="rId13" display="javascript:;" xr:uid="{B567B413-5185-477A-B727-9AE724C9C189}"/>
    <hyperlink ref="A10" r:id="rId14" display="https://www.360optimi.com/app/sec/query/form?indicatorId=lcaForRakennuksen2&amp;childEntityId=5f8d72ff47e2b001d255a392&amp;queryId=buildingMaterialsQuery&amp;entityId=5d19dae98e202b07542f9d49" xr:uid="{5DE2F9FD-27B6-4D09-BCB5-922F86B1EFE6}"/>
    <hyperlink ref="B10" r:id="rId15" display="https://www.360optimi.com/app/sec/query/form?indicatorId=lcaForRakennuksen2&amp;childEntityId=5f8d72ff47e2b001d255a392&amp;queryId=buildingMaterialsQuery&amp;entityId=5d19dae98e202b07542f9d49" xr:uid="{1F265E1F-FB42-4688-9B4C-304D99AB38E7}"/>
    <hyperlink ref="D10" r:id="rId16" display="javascript:;" xr:uid="{83D1DDC0-A010-4E34-8910-22DF6F4FB61D}"/>
    <hyperlink ref="A11" r:id="rId17" display="https://www.360optimi.com/app/sec/query/form?indicatorId=lcaForRakennuksen2&amp;childEntityId=5f8d72ff47e2b001d255a392&amp;queryId=buildingOperatingEnergyAndWater&amp;entityId=5d19dae98e202b07542f9d49" xr:uid="{3C10795B-1BBE-4278-A0BC-6A0191BEFE69}"/>
    <hyperlink ref="B11" r:id="rId18" display="https://www.360optimi.com/app/sec/query/form?indicatorId=lcaForRakennuksen2&amp;childEntityId=5f8d72ff47e2b001d255a392&amp;queryId=buildingOperatingEnergyAndWater&amp;entityId=5d19dae98e202b07542f9d49" xr:uid="{3784B9F2-1B4B-4834-880D-8F2B3CDA1FF3}"/>
    <hyperlink ref="D11" r:id="rId19" display="javascript:;" xr:uid="{5F7794DC-83C9-4833-B748-31CEB3387679}"/>
    <hyperlink ref="A12" r:id="rId20" display="javascript:" xr:uid="{E87E762E-8415-4017-A8F2-D9B011BA6D82}"/>
    <hyperlink ref="D12" r:id="rId21" display="javascript:;" xr:uid="{2497A1C2-2B27-49DA-A088-7FE2CCBB594A}"/>
    <hyperlink ref="D13" r:id="rId22" display="javascript:;" xr:uid="{E8B875E5-3103-49CA-835E-6E66348EC086}"/>
    <hyperlink ref="D14" r:id="rId23" display="javascript:;" xr:uid="{D610DB69-2E98-442F-A58F-D09F70B8B21B}"/>
    <hyperlink ref="D15" r:id="rId24" display="javascript:;" xr:uid="{E0481532-7D20-470C-82B7-0B2F128B4296}"/>
    <hyperlink ref="D16" r:id="rId25" display="javascript:;" xr:uid="{86F5E72C-4660-4428-AAF3-4DEB25328435}"/>
    <hyperlink ref="A17" r:id="rId26" display="javascript:" xr:uid="{A2DF9BED-B3F3-45F1-81B1-325D7D0108A2}"/>
    <hyperlink ref="D17" r:id="rId27" display="javascript:;" xr:uid="{23217C82-64AF-441F-AA49-EF42740196A8}"/>
    <hyperlink ref="A18" r:id="rId28" display="https://www.360optimi.com/app/sec/query/form?indicatorId=lcaForRakennuksen2&amp;childEntityId=5f8d72ff47e2b001d255a392&amp;queryId=buildingMaterialsQuery&amp;entityId=5d19dae98e202b07542f9d49" xr:uid="{CA596B7F-8E3F-4CB9-B1A8-3E1EB1080807}"/>
    <hyperlink ref="B18" r:id="rId29" display="https://www.360optimi.com/app/sec/query/form?indicatorId=lcaForRakennuksen2&amp;childEntityId=5f8d72ff47e2b001d255a392&amp;queryId=buildingMaterialsQuery&amp;entityId=5d19dae98e202b07542f9d49" xr:uid="{67092BD0-B119-4394-ACF7-22404D7DBB6D}"/>
    <hyperlink ref="D18" r:id="rId30" display="javascript:;" xr:uid="{F30F5EC3-2598-47E6-8A15-17B7347972BD}"/>
    <hyperlink ref="A19" r:id="rId31" display="https://www.360optimi.com/app/sec/query/form?indicatorId=lcaForRakennuksen2&amp;childEntityId=5f8d72ff47e2b001d255a392&amp;queryId=usePhaseScenariosQuery&amp;entityId=5d19dae98e202b07542f9d49" xr:uid="{6C44CF67-FFC8-4B93-B7F6-8A80F0A265EA}"/>
    <hyperlink ref="B19" r:id="rId32" display="https://www.360optimi.com/app/sec/query/form?indicatorId=lcaForRakennuksen2&amp;childEntityId=5f8d72ff47e2b001d255a392&amp;queryId=usePhaseScenariosQuery&amp;entityId=5d19dae98e202b07542f9d49" xr:uid="{FA4A5670-38AD-4B0F-B74B-05EBE2F0F800}"/>
    <hyperlink ref="D19" r:id="rId33" display="javascript:;" xr:uid="{252B1626-FA4E-46F5-AD85-57B043E80E13}"/>
    <hyperlink ref="D20" r:id="rId34" display="javascript:;" xr:uid="{10566220-A062-4C0A-A10D-09658CED99AA}"/>
    <hyperlink ref="D21" r:id="rId35" display="javascript:;" xr:uid="{47A04E07-BB18-4A0F-A9D1-F2FD3A25ADCC}"/>
  </hyperlinks>
  <pageMargins left="0.7" right="0.7" top="0.75" bottom="0.75" header="0.3" footer="0.3"/>
  <drawing r:id="rId36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400A7E-35ED-435C-A573-087FF1C46AF1}">
  <dimension ref="A1:E31"/>
  <sheetViews>
    <sheetView workbookViewId="0">
      <selection activeCell="N19" sqref="N19"/>
    </sheetView>
  </sheetViews>
  <sheetFormatPr defaultRowHeight="15" x14ac:dyDescent="0.25"/>
  <cols>
    <col min="1" max="3" width="30" customWidth="1"/>
  </cols>
  <sheetData>
    <row r="1" spans="1:5" x14ac:dyDescent="0.25">
      <c r="A1" s="23" t="s">
        <v>0</v>
      </c>
      <c r="B1" s="24"/>
      <c r="C1" s="24"/>
    </row>
    <row r="2" spans="1:5" x14ac:dyDescent="0.25">
      <c r="A2" s="16" t="s">
        <v>1</v>
      </c>
      <c r="B2" s="16" t="s">
        <v>2</v>
      </c>
      <c r="C2" s="16" t="s">
        <v>3</v>
      </c>
      <c r="D2" s="16" t="s">
        <v>72</v>
      </c>
    </row>
    <row r="3" spans="1:5" x14ac:dyDescent="0.25">
      <c r="A3" s="16" t="s">
        <v>61</v>
      </c>
      <c r="B3" s="16">
        <v>7.9296220370370391E-3</v>
      </c>
      <c r="C3" s="16">
        <v>0</v>
      </c>
      <c r="D3" s="16">
        <v>0</v>
      </c>
      <c r="E3" s="16"/>
    </row>
    <row r="4" spans="1:5" x14ac:dyDescent="0.25">
      <c r="A4" s="16" t="s">
        <v>62</v>
      </c>
      <c r="B4" s="16">
        <v>0.35486734722293806</v>
      </c>
      <c r="C4" s="16">
        <v>0</v>
      </c>
      <c r="D4" s="16">
        <v>0</v>
      </c>
      <c r="E4" s="16"/>
    </row>
    <row r="5" spans="1:5" x14ac:dyDescent="0.25">
      <c r="A5" s="16" t="s">
        <v>4</v>
      </c>
      <c r="B5" s="16">
        <v>0.57606235833345509</v>
      </c>
      <c r="C5" s="16">
        <v>3.3357616611657641E-2</v>
      </c>
      <c r="D5" s="16">
        <v>0</v>
      </c>
      <c r="E5" s="16"/>
    </row>
    <row r="6" spans="1:5" x14ac:dyDescent="0.25">
      <c r="A6" s="16" t="s">
        <v>63</v>
      </c>
      <c r="B6" s="16">
        <v>2.3885861946796712E-2</v>
      </c>
      <c r="C6" s="16">
        <v>0</v>
      </c>
      <c r="D6" s="16">
        <v>0</v>
      </c>
      <c r="E6" s="16"/>
    </row>
    <row r="7" spans="1:5" x14ac:dyDescent="0.25">
      <c r="A7" s="16" t="s">
        <v>5</v>
      </c>
      <c r="B7" s="16">
        <v>0.7136779407312287</v>
      </c>
      <c r="C7" s="16">
        <v>5.9231719400305569E-2</v>
      </c>
      <c r="D7" s="16">
        <v>0</v>
      </c>
      <c r="E7" s="16"/>
    </row>
    <row r="8" spans="1:5" x14ac:dyDescent="0.25">
      <c r="A8" s="16" t="s">
        <v>64</v>
      </c>
      <c r="B8" s="16">
        <v>0.14410934059564731</v>
      </c>
      <c r="C8" s="16">
        <v>3.2734486239504847E-2</v>
      </c>
      <c r="D8" s="16">
        <v>0</v>
      </c>
      <c r="E8" s="16"/>
    </row>
    <row r="9" spans="1:5" x14ac:dyDescent="0.25">
      <c r="A9" s="16" t="s">
        <v>65</v>
      </c>
      <c r="B9" s="16">
        <v>0.69400701565822098</v>
      </c>
      <c r="C9" s="16">
        <v>0</v>
      </c>
      <c r="D9" s="16">
        <v>0</v>
      </c>
      <c r="E9" s="16"/>
    </row>
    <row r="10" spans="1:5" x14ac:dyDescent="0.25">
      <c r="A10" s="16" t="s">
        <v>6</v>
      </c>
      <c r="B10" s="16">
        <v>0.52712427987829236</v>
      </c>
      <c r="C10" s="16">
        <v>8.9541131960176407E-2</v>
      </c>
      <c r="D10" s="16">
        <v>0</v>
      </c>
      <c r="E10" s="16"/>
    </row>
    <row r="11" spans="1:5" x14ac:dyDescent="0.25">
      <c r="A11" s="16" t="s">
        <v>7</v>
      </c>
      <c r="B11" s="16">
        <v>0.23806852245199125</v>
      </c>
      <c r="C11" s="16">
        <v>0.23806852245199125</v>
      </c>
      <c r="D11" s="16">
        <v>0</v>
      </c>
      <c r="E11" s="16"/>
    </row>
    <row r="12" spans="1:5" x14ac:dyDescent="0.25">
      <c r="A12" s="16" t="s">
        <v>8</v>
      </c>
      <c r="B12" s="16">
        <v>6.929360160457021E-2</v>
      </c>
      <c r="C12" s="16">
        <v>6.929360160457021E-2</v>
      </c>
      <c r="D12" s="16">
        <v>0</v>
      </c>
      <c r="E12" s="16"/>
    </row>
    <row r="13" spans="1:5" x14ac:dyDescent="0.25">
      <c r="A13" s="16" t="s">
        <v>66</v>
      </c>
      <c r="B13" s="16">
        <v>0.14143139238789743</v>
      </c>
      <c r="C13" s="16">
        <v>6.1582091758872928E-2</v>
      </c>
      <c r="D13" s="16">
        <v>0</v>
      </c>
      <c r="E13" s="16"/>
    </row>
    <row r="14" spans="1:5" x14ac:dyDescent="0.25">
      <c r="A14" s="16" t="s">
        <v>67</v>
      </c>
      <c r="B14" s="16">
        <v>3.811419212949891E-2</v>
      </c>
      <c r="C14" s="16">
        <v>4.4642244437472764E-2</v>
      </c>
      <c r="D14" s="16">
        <v>0</v>
      </c>
      <c r="E14" s="16"/>
    </row>
    <row r="15" spans="1:5" x14ac:dyDescent="0.25">
      <c r="A15" s="16" t="s">
        <v>9</v>
      </c>
      <c r="B15" s="16">
        <v>7.7871616376659777E-2</v>
      </c>
      <c r="C15" s="16">
        <v>1.6245296258953327E-2</v>
      </c>
      <c r="D15" s="16">
        <v>0</v>
      </c>
      <c r="E15" s="16"/>
    </row>
    <row r="16" spans="1:5" x14ac:dyDescent="0.25">
      <c r="A16" s="16" t="s">
        <v>10</v>
      </c>
      <c r="B16" s="16">
        <v>6.3860841606594373E-2</v>
      </c>
      <c r="C16" s="16">
        <v>6.3860841606594373E-2</v>
      </c>
      <c r="D16" s="16">
        <v>0</v>
      </c>
      <c r="E16" s="16"/>
    </row>
    <row r="17" spans="1:5" x14ac:dyDescent="0.25">
      <c r="A17" s="16" t="s">
        <v>11</v>
      </c>
      <c r="B17" s="16">
        <v>0.33517497311815397</v>
      </c>
      <c r="C17" s="16">
        <v>0.1988246381843442</v>
      </c>
      <c r="D17" s="16">
        <v>0</v>
      </c>
      <c r="E17" s="16"/>
    </row>
    <row r="18" spans="1:5" x14ac:dyDescent="0.25">
      <c r="A18" s="16" t="s">
        <v>12</v>
      </c>
      <c r="B18" s="16">
        <v>6.3302023074649508E-2</v>
      </c>
      <c r="C18" s="16">
        <v>0</v>
      </c>
      <c r="D18" s="16">
        <v>0</v>
      </c>
      <c r="E18" s="16"/>
    </row>
    <row r="19" spans="1:5" x14ac:dyDescent="0.25">
      <c r="A19" s="16" t="s">
        <v>14</v>
      </c>
      <c r="B19" s="16">
        <v>7.5322160493827173E-2</v>
      </c>
      <c r="C19" s="16">
        <v>0</v>
      </c>
      <c r="D19" s="16">
        <v>0</v>
      </c>
      <c r="E19" s="16"/>
    </row>
    <row r="20" spans="1:5" x14ac:dyDescent="0.25">
      <c r="A20" s="16" t="s">
        <v>15</v>
      </c>
      <c r="B20" s="16">
        <v>0.15535140432098765</v>
      </c>
      <c r="C20" s="16">
        <v>0.30762654320987654</v>
      </c>
      <c r="D20" s="16">
        <v>0</v>
      </c>
      <c r="E20" s="16"/>
    </row>
    <row r="21" spans="1:5" x14ac:dyDescent="0.25">
      <c r="A21" s="16" t="s">
        <v>68</v>
      </c>
      <c r="B21" s="16">
        <v>0.11705246913580247</v>
      </c>
      <c r="C21" s="16">
        <v>0.11705246913580247</v>
      </c>
      <c r="D21" s="16">
        <v>0</v>
      </c>
      <c r="E21" s="16"/>
    </row>
    <row r="22" spans="1:5" x14ac:dyDescent="0.25">
      <c r="A22" s="16" t="s">
        <v>73</v>
      </c>
      <c r="B22" s="16">
        <v>0.17</v>
      </c>
      <c r="C22" s="16">
        <v>0</v>
      </c>
      <c r="D22" s="16">
        <v>0</v>
      </c>
      <c r="E22" s="16"/>
    </row>
    <row r="23" spans="1:5" x14ac:dyDescent="0.25">
      <c r="A23" s="16" t="s">
        <v>74</v>
      </c>
      <c r="B23" s="16">
        <v>0.46166666666666667</v>
      </c>
      <c r="C23" s="16">
        <v>0</v>
      </c>
      <c r="D23" s="16">
        <v>0</v>
      </c>
      <c r="E23" s="16"/>
    </row>
    <row r="24" spans="1:5" x14ac:dyDescent="0.25">
      <c r="A24" s="16" t="s">
        <v>75</v>
      </c>
      <c r="B24" s="16">
        <v>0</v>
      </c>
      <c r="C24" s="16">
        <v>3.6000000000000004E-2</v>
      </c>
      <c r="D24" s="16">
        <v>0</v>
      </c>
    </row>
    <row r="25" spans="1:5" x14ac:dyDescent="0.25">
      <c r="A25" s="16" t="s">
        <v>76</v>
      </c>
      <c r="B25" s="16">
        <v>0</v>
      </c>
      <c r="C25" s="16">
        <v>0</v>
      </c>
      <c r="D25" s="16">
        <v>0.13</v>
      </c>
    </row>
    <row r="26" spans="1:5" x14ac:dyDescent="0.25">
      <c r="A26" s="16" t="s">
        <v>77</v>
      </c>
      <c r="B26" s="16">
        <v>0</v>
      </c>
      <c r="C26" s="16">
        <v>0</v>
      </c>
      <c r="D26" s="16">
        <v>0.17</v>
      </c>
    </row>
    <row r="27" spans="1:5" x14ac:dyDescent="0.25">
      <c r="A27" s="16" t="s">
        <v>78</v>
      </c>
      <c r="B27" s="16">
        <v>0</v>
      </c>
      <c r="C27" s="16">
        <v>0</v>
      </c>
      <c r="D27" s="16">
        <v>0.26</v>
      </c>
    </row>
    <row r="28" spans="1:5" x14ac:dyDescent="0.25">
      <c r="A28" s="16" t="s">
        <v>69</v>
      </c>
      <c r="B28" s="16">
        <v>0</v>
      </c>
      <c r="C28" s="16">
        <v>7.2886385185185176</v>
      </c>
      <c r="D28" s="16">
        <v>0</v>
      </c>
    </row>
    <row r="29" spans="1:5" x14ac:dyDescent="0.25">
      <c r="A29" s="16" t="s">
        <v>70</v>
      </c>
      <c r="B29" s="16">
        <v>0</v>
      </c>
      <c r="C29" s="16">
        <v>2.290311111111111</v>
      </c>
      <c r="D29" s="16">
        <v>0</v>
      </c>
    </row>
    <row r="30" spans="1:5" x14ac:dyDescent="0.25">
      <c r="A30" s="16" t="s">
        <v>16</v>
      </c>
      <c r="B30" s="16">
        <v>0.11768370370370371</v>
      </c>
      <c r="C30" s="16">
        <v>0.23303703703703704</v>
      </c>
      <c r="D30" s="16">
        <v>0</v>
      </c>
    </row>
    <row r="31" spans="1:5" x14ac:dyDescent="0.25">
      <c r="A31" s="16" t="s">
        <v>16</v>
      </c>
      <c r="B31" s="16">
        <v>0.11768370370370371</v>
      </c>
      <c r="C31" s="16">
        <v>0.23303703703703704</v>
      </c>
      <c r="D31" s="16">
        <v>0</v>
      </c>
    </row>
  </sheetData>
  <mergeCells count="1">
    <mergeCell ref="A1:C1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613312-9275-4078-B599-54AE9F9B1143}">
  <dimension ref="A1:F21"/>
  <sheetViews>
    <sheetView workbookViewId="0">
      <selection activeCell="C16" sqref="C16"/>
    </sheetView>
  </sheetViews>
  <sheetFormatPr defaultRowHeight="15" x14ac:dyDescent="0.25"/>
  <cols>
    <col min="2" max="2" width="61.5703125" customWidth="1"/>
  </cols>
  <sheetData>
    <row r="1" spans="1:6" x14ac:dyDescent="0.25">
      <c r="A1" s="20" t="s">
        <v>17</v>
      </c>
      <c r="B1" s="2" t="s">
        <v>18</v>
      </c>
      <c r="C1" s="20"/>
      <c r="D1" s="20"/>
      <c r="E1" s="20"/>
      <c r="F1" s="1"/>
    </row>
    <row r="2" spans="1:6" ht="15.75" thickBot="1" x14ac:dyDescent="0.3">
      <c r="A2" s="21"/>
      <c r="B2" s="3" t="s">
        <v>19</v>
      </c>
      <c r="C2" s="21"/>
      <c r="D2" s="21"/>
      <c r="E2" s="21"/>
      <c r="F2" s="1"/>
    </row>
    <row r="3" spans="1:6" ht="15.75" thickBot="1" x14ac:dyDescent="0.3">
      <c r="A3" s="5" t="s">
        <v>20</v>
      </c>
      <c r="B3" s="4" t="s">
        <v>21</v>
      </c>
      <c r="C3" s="4">
        <v>6.1</v>
      </c>
      <c r="D3" s="22" t="s">
        <v>22</v>
      </c>
      <c r="E3" s="22"/>
      <c r="F3" s="22"/>
    </row>
    <row r="4" spans="1:6" ht="15.75" thickBot="1" x14ac:dyDescent="0.3">
      <c r="A4" s="6" t="s">
        <v>23</v>
      </c>
      <c r="B4" s="6" t="s">
        <v>24</v>
      </c>
      <c r="C4" s="7">
        <v>5.24</v>
      </c>
      <c r="D4" s="19" t="s">
        <v>22</v>
      </c>
      <c r="E4" s="19"/>
      <c r="F4" s="19"/>
    </row>
    <row r="5" spans="1:6" ht="15.75" thickBot="1" x14ac:dyDescent="0.3">
      <c r="A5" s="4" t="s">
        <v>25</v>
      </c>
      <c r="B5" s="4" t="s">
        <v>26</v>
      </c>
      <c r="C5" s="4">
        <v>0.17</v>
      </c>
      <c r="D5" s="18" t="s">
        <v>22</v>
      </c>
      <c r="E5" s="18"/>
      <c r="F5" s="18"/>
    </row>
    <row r="6" spans="1:6" ht="15.75" thickBot="1" x14ac:dyDescent="0.3">
      <c r="A6" s="6" t="s">
        <v>27</v>
      </c>
      <c r="B6" s="6" t="s">
        <v>28</v>
      </c>
      <c r="C6" s="7">
        <v>0.23</v>
      </c>
      <c r="D6" s="19" t="s">
        <v>22</v>
      </c>
      <c r="E6" s="19"/>
      <c r="F6" s="19"/>
    </row>
    <row r="7" spans="1:6" ht="15.75" thickBot="1" x14ac:dyDescent="0.3">
      <c r="A7" s="4" t="s">
        <v>27</v>
      </c>
      <c r="B7" s="4" t="s">
        <v>29</v>
      </c>
      <c r="C7" s="4">
        <v>0.46</v>
      </c>
      <c r="D7" s="18" t="s">
        <v>22</v>
      </c>
      <c r="E7" s="18"/>
      <c r="F7" s="18"/>
    </row>
    <row r="8" spans="1:6" ht="15.75" thickBot="1" x14ac:dyDescent="0.3">
      <c r="A8" s="6" t="s">
        <v>30</v>
      </c>
      <c r="B8" s="7" t="s">
        <v>31</v>
      </c>
      <c r="C8" s="7">
        <v>10.88</v>
      </c>
      <c r="D8" s="19" t="s">
        <v>22</v>
      </c>
      <c r="E8" s="19"/>
      <c r="F8" s="19"/>
    </row>
    <row r="9" spans="1:6" ht="15.75" thickBot="1" x14ac:dyDescent="0.3">
      <c r="A9" s="4" t="s">
        <v>32</v>
      </c>
      <c r="B9" s="4" t="s">
        <v>33</v>
      </c>
      <c r="C9" s="4">
        <v>0.04</v>
      </c>
      <c r="D9" s="18" t="s">
        <v>22</v>
      </c>
      <c r="E9" s="18"/>
      <c r="F9" s="18"/>
    </row>
    <row r="10" spans="1:6" ht="15.75" thickBot="1" x14ac:dyDescent="0.3">
      <c r="A10" s="6" t="s">
        <v>34</v>
      </c>
      <c r="B10" s="6" t="s">
        <v>35</v>
      </c>
      <c r="C10" s="7">
        <v>1.27</v>
      </c>
      <c r="D10" s="19" t="s">
        <v>22</v>
      </c>
      <c r="E10" s="19"/>
      <c r="F10" s="19"/>
    </row>
    <row r="11" spans="1:6" ht="15.75" thickBot="1" x14ac:dyDescent="0.3">
      <c r="A11" s="5" t="s">
        <v>36</v>
      </c>
      <c r="B11" s="5" t="s">
        <v>37</v>
      </c>
      <c r="C11" s="4">
        <v>9.58</v>
      </c>
      <c r="D11" s="18" t="s">
        <v>22</v>
      </c>
      <c r="E11" s="18"/>
      <c r="F11" s="18"/>
    </row>
    <row r="12" spans="1:6" ht="15.75" thickBot="1" x14ac:dyDescent="0.3">
      <c r="A12" s="6" t="s">
        <v>38</v>
      </c>
      <c r="B12" s="7" t="s">
        <v>39</v>
      </c>
      <c r="C12" s="7">
        <v>0.56000000000000005</v>
      </c>
      <c r="D12" s="19" t="s">
        <v>40</v>
      </c>
      <c r="E12" s="19"/>
      <c r="F12" s="19"/>
    </row>
    <row r="13" spans="1:6" ht="15.75" thickBot="1" x14ac:dyDescent="0.3">
      <c r="A13" s="4" t="s">
        <v>41</v>
      </c>
      <c r="B13" s="4" t="s">
        <v>42</v>
      </c>
      <c r="C13" s="4">
        <v>0.13</v>
      </c>
      <c r="D13" s="18" t="s">
        <v>22</v>
      </c>
      <c r="E13" s="18"/>
      <c r="F13" s="18"/>
    </row>
    <row r="14" spans="1:6" ht="15.75" thickBot="1" x14ac:dyDescent="0.3">
      <c r="A14" s="7" t="s">
        <v>43</v>
      </c>
      <c r="B14" s="7" t="s">
        <v>44</v>
      </c>
      <c r="C14" s="7">
        <v>0.17</v>
      </c>
      <c r="D14" s="19" t="s">
        <v>22</v>
      </c>
      <c r="E14" s="19"/>
      <c r="F14" s="19"/>
    </row>
    <row r="15" spans="1:6" ht="15.75" thickBot="1" x14ac:dyDescent="0.3">
      <c r="A15" s="4" t="s">
        <v>45</v>
      </c>
      <c r="B15" s="4" t="s">
        <v>46</v>
      </c>
      <c r="C15" s="4">
        <v>0.26</v>
      </c>
      <c r="D15" s="18" t="s">
        <v>22</v>
      </c>
      <c r="E15" s="18"/>
      <c r="F15" s="18"/>
    </row>
    <row r="16" spans="1:6" ht="15.75" thickBot="1" x14ac:dyDescent="0.3">
      <c r="A16" s="7" t="s">
        <v>47</v>
      </c>
      <c r="B16" s="7" t="s">
        <v>48</v>
      </c>
      <c r="C16" s="7">
        <f>C3+C8+C12</f>
        <v>17.54</v>
      </c>
      <c r="D16" s="19" t="s">
        <v>22</v>
      </c>
      <c r="E16" s="19"/>
      <c r="F16" s="19"/>
    </row>
    <row r="17" spans="1:6" ht="15.75" thickBot="1" x14ac:dyDescent="0.3">
      <c r="A17" s="5" t="s">
        <v>49</v>
      </c>
      <c r="B17" s="4" t="s">
        <v>50</v>
      </c>
      <c r="C17" s="4">
        <v>-5.81</v>
      </c>
      <c r="D17" s="18" t="s">
        <v>22</v>
      </c>
      <c r="E17" s="18"/>
      <c r="F17" s="18"/>
    </row>
    <row r="18" spans="1:6" ht="15.75" thickBot="1" x14ac:dyDescent="0.3">
      <c r="A18" s="6" t="s">
        <v>51</v>
      </c>
      <c r="B18" s="6" t="s">
        <v>52</v>
      </c>
      <c r="C18" s="7">
        <v>-2.13</v>
      </c>
      <c r="D18" s="19" t="s">
        <v>22</v>
      </c>
      <c r="E18" s="19"/>
      <c r="F18" s="19"/>
    </row>
    <row r="19" spans="1:6" ht="15.75" thickBot="1" x14ac:dyDescent="0.3">
      <c r="A19" s="5" t="s">
        <v>53</v>
      </c>
      <c r="B19" s="5" t="s">
        <v>54</v>
      </c>
      <c r="C19" s="4"/>
      <c r="D19" s="18" t="s">
        <v>22</v>
      </c>
      <c r="E19" s="18"/>
      <c r="F19" s="18"/>
    </row>
    <row r="20" spans="1:6" ht="15.75" thickBot="1" x14ac:dyDescent="0.3">
      <c r="A20" s="7" t="s">
        <v>55</v>
      </c>
      <c r="B20" s="7" t="s">
        <v>56</v>
      </c>
      <c r="C20" s="7">
        <v>-3.69</v>
      </c>
      <c r="D20" s="19" t="s">
        <v>22</v>
      </c>
      <c r="E20" s="19"/>
      <c r="F20" s="19"/>
    </row>
    <row r="21" spans="1:6" ht="15.75" thickBot="1" x14ac:dyDescent="0.3">
      <c r="A21" s="4" t="s">
        <v>57</v>
      </c>
      <c r="B21" s="4" t="s">
        <v>58</v>
      </c>
      <c r="C21" s="4"/>
      <c r="D21" s="18" t="s">
        <v>22</v>
      </c>
      <c r="E21" s="18"/>
      <c r="F21" s="18"/>
    </row>
  </sheetData>
  <mergeCells count="21">
    <mergeCell ref="D12:F12"/>
    <mergeCell ref="A1:A2"/>
    <mergeCell ref="C1:E2"/>
    <mergeCell ref="D3:F3"/>
    <mergeCell ref="D4:F4"/>
    <mergeCell ref="D5:F5"/>
    <mergeCell ref="D6:F6"/>
    <mergeCell ref="D7:F7"/>
    <mergeCell ref="D8:F8"/>
    <mergeCell ref="D9:F9"/>
    <mergeCell ref="D10:F10"/>
    <mergeCell ref="D11:F11"/>
    <mergeCell ref="D19:F19"/>
    <mergeCell ref="D20:F20"/>
    <mergeCell ref="D21:F21"/>
    <mergeCell ref="D13:F13"/>
    <mergeCell ref="D14:F14"/>
    <mergeCell ref="D15:F15"/>
    <mergeCell ref="D16:F16"/>
    <mergeCell ref="D17:F17"/>
    <mergeCell ref="D18:F18"/>
  </mergeCells>
  <hyperlinks>
    <hyperlink ref="A3" r:id="rId1" display="javascript:" xr:uid="{B5F94A8B-F9E3-4503-BC92-C89ED3821C23}"/>
    <hyperlink ref="D3" r:id="rId2" display="javascript:;" xr:uid="{79656503-F154-445F-871F-22BD9CEEB171}"/>
    <hyperlink ref="A4" r:id="rId3" display="https://www.360optimi.com/app/sec/query/form?indicatorId=lcaForRakennuksen2&amp;childEntityId=5f8d859e47e2b001d25666e0&amp;queryId=buildingMaterialsQuery&amp;entityId=5d19dae98e202b07542f9d49" xr:uid="{FF80B816-E9D2-4465-9986-820250F9029D}"/>
    <hyperlink ref="B4" r:id="rId4" display="https://www.360optimi.com/app/sec/query/form?indicatorId=lcaForRakennuksen2&amp;childEntityId=5f8d859e47e2b001d25666e0&amp;queryId=buildingMaterialsQuery&amp;entityId=5d19dae98e202b07542f9d49" xr:uid="{E7F0179A-3DC6-4910-95B4-820226670293}"/>
    <hyperlink ref="D4" r:id="rId5" display="javascript:;" xr:uid="{3AA4E55F-1187-42EA-9BFE-E0F0422034C1}"/>
    <hyperlink ref="D5" r:id="rId6" display="javascript:;" xr:uid="{F44A8208-D6ED-45DF-94FA-7007B638BBCE}"/>
    <hyperlink ref="A6" r:id="rId7" display="https://www.360optimi.com/app/sec/query/form?indicatorId=lcaForRakennuksen2&amp;childEntityId=5f8d859e47e2b001d25666e0&amp;queryId=buildingMaterialsQuery&amp;entityId=5d19dae98e202b07542f9d49" xr:uid="{C5EE6D3A-B1F8-4C42-868C-EC10A1409CC7}"/>
    <hyperlink ref="B6" r:id="rId8" display="https://www.360optimi.com/app/sec/query/form?indicatorId=lcaForRakennuksen2&amp;childEntityId=5f8d859e47e2b001d25666e0&amp;queryId=buildingMaterialsQuery&amp;entityId=5d19dae98e202b07542f9d49" xr:uid="{EA106521-969B-41A2-B45B-408A2C8C2914}"/>
    <hyperlink ref="D6" r:id="rId9" display="javascript:;" xr:uid="{0190F573-A371-4C93-A829-7DC2D72CD823}"/>
    <hyperlink ref="D7" r:id="rId10" display="javascript:;" xr:uid="{4F546978-7F59-4A28-A004-68877EEBAA07}"/>
    <hyperlink ref="A8" r:id="rId11" display="javascript:" xr:uid="{8391BCEF-D24B-4D31-8554-F2053E30C4B5}"/>
    <hyperlink ref="D8" r:id="rId12" display="javascript:;" xr:uid="{AAE2D180-EE6F-4010-BE37-6819864ED57D}"/>
    <hyperlink ref="D9" r:id="rId13" display="javascript:;" xr:uid="{AA7BD6C9-5EDC-4CDA-BE05-15BCA619C27F}"/>
    <hyperlink ref="A10" r:id="rId14" display="https://www.360optimi.com/app/sec/query/form?indicatorId=lcaForRakennuksen2&amp;childEntityId=5f8d859e47e2b001d25666e0&amp;queryId=buildingMaterialsQuery&amp;entityId=5d19dae98e202b07542f9d49" xr:uid="{3566EDA0-64BA-4F50-9C2E-7819D3AA52C9}"/>
    <hyperlink ref="B10" r:id="rId15" display="https://www.360optimi.com/app/sec/query/form?indicatorId=lcaForRakennuksen2&amp;childEntityId=5f8d859e47e2b001d25666e0&amp;queryId=buildingMaterialsQuery&amp;entityId=5d19dae98e202b07542f9d49" xr:uid="{B672427E-BA58-401B-AE0B-3244436AAB97}"/>
    <hyperlink ref="D10" r:id="rId16" display="javascript:;" xr:uid="{89F05B47-4D3C-4392-9FC1-0CDFCD2D576B}"/>
    <hyperlink ref="A11" r:id="rId17" display="https://www.360optimi.com/app/sec/query/form?indicatorId=lcaForRakennuksen2&amp;childEntityId=5f8d859e47e2b001d25666e0&amp;queryId=buildingOperatingEnergyAndWater&amp;entityId=5d19dae98e202b07542f9d49" xr:uid="{6C750347-CFBE-4729-90A5-BAE9BB6EF130}"/>
    <hyperlink ref="B11" r:id="rId18" display="https://www.360optimi.com/app/sec/query/form?indicatorId=lcaForRakennuksen2&amp;childEntityId=5f8d859e47e2b001d25666e0&amp;queryId=buildingOperatingEnergyAndWater&amp;entityId=5d19dae98e202b07542f9d49" xr:uid="{405CB530-2DDD-4158-BD57-E8BDA38599B5}"/>
    <hyperlink ref="D11" r:id="rId19" display="javascript:;" xr:uid="{1544D549-875A-4ADE-919F-5DA462609F88}"/>
    <hyperlink ref="A12" r:id="rId20" display="javascript:" xr:uid="{910BFBB7-53C5-4952-95BF-FA3F3C4C59BB}"/>
    <hyperlink ref="D12" r:id="rId21" display="javascript:;" xr:uid="{3B517EF1-0EFB-4140-9A69-B5274813DCA8}"/>
    <hyperlink ref="D13" r:id="rId22" display="javascript:;" xr:uid="{DE8ED62F-8366-47EC-9A38-F351EDF1AED5}"/>
    <hyperlink ref="D14" r:id="rId23" display="javascript:;" xr:uid="{F13CA1CB-875A-420F-93C5-30F3FDD2D510}"/>
    <hyperlink ref="D15" r:id="rId24" display="javascript:;" xr:uid="{4F4F1503-DED8-4E7A-AB88-4F8F630353C4}"/>
    <hyperlink ref="D16" r:id="rId25" display="javascript:;" xr:uid="{FDE78E14-C92B-4EBD-AECA-97E51B4CC322}"/>
    <hyperlink ref="A17" r:id="rId26" display="javascript:" xr:uid="{25C11929-3B1B-4E98-8637-8AE6DEB5ED40}"/>
    <hyperlink ref="D17" r:id="rId27" display="javascript:;" xr:uid="{1AF8EBCF-BBFF-4792-8066-00FCF9291978}"/>
    <hyperlink ref="A18" r:id="rId28" display="https://www.360optimi.com/app/sec/query/form?indicatorId=lcaForRakennuksen2&amp;childEntityId=5f8d859e47e2b001d25666e0&amp;queryId=buildingMaterialsQuery&amp;entityId=5d19dae98e202b07542f9d49" xr:uid="{BE8CEEA7-C268-47D7-9311-33547BA8FF20}"/>
    <hyperlink ref="B18" r:id="rId29" display="https://www.360optimi.com/app/sec/query/form?indicatorId=lcaForRakennuksen2&amp;childEntityId=5f8d859e47e2b001d25666e0&amp;queryId=buildingMaterialsQuery&amp;entityId=5d19dae98e202b07542f9d49" xr:uid="{2D4A123E-8626-45DD-9862-BCC9F813D34D}"/>
    <hyperlink ref="D18" r:id="rId30" display="javascript:;" xr:uid="{A08115DD-BACC-436B-BD8C-354000D44BA8}"/>
    <hyperlink ref="A19" r:id="rId31" display="https://www.360optimi.com/app/sec/query/form?indicatorId=lcaForRakennuksen2&amp;childEntityId=5f8d859e47e2b001d25666e0&amp;queryId=usePhaseScenariosQuery&amp;entityId=5d19dae98e202b07542f9d49" xr:uid="{6A3199EB-B69B-4E3B-A27E-BD78FDAF5D73}"/>
    <hyperlink ref="B19" r:id="rId32" display="https://www.360optimi.com/app/sec/query/form?indicatorId=lcaForRakennuksen2&amp;childEntityId=5f8d859e47e2b001d25666e0&amp;queryId=usePhaseScenariosQuery&amp;entityId=5d19dae98e202b07542f9d49" xr:uid="{35A2F40E-A954-4436-8827-675755F1BBAA}"/>
    <hyperlink ref="D19" r:id="rId33" display="javascript:;" xr:uid="{E9097958-7F10-4F01-8B80-A1348B3C4735}"/>
    <hyperlink ref="D20" r:id="rId34" display="javascript:;" xr:uid="{C78B62FB-F936-49AF-B960-ABBEB838C72E}"/>
    <hyperlink ref="D21" r:id="rId35" display="javascript:;" xr:uid="{3EABF9AB-4114-4D81-8B44-5F82307224A2}"/>
  </hyperlinks>
  <pageMargins left="0.7" right="0.7" top="0.75" bottom="0.75" header="0.3" footer="0.3"/>
  <drawing r:id="rId36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D7BFF0-0567-4319-8635-620B21B4C62A}">
  <dimension ref="A1:E31"/>
  <sheetViews>
    <sheetView workbookViewId="0">
      <selection activeCell="O25" sqref="O25"/>
    </sheetView>
  </sheetViews>
  <sheetFormatPr defaultRowHeight="15" x14ac:dyDescent="0.25"/>
  <cols>
    <col min="1" max="3" width="27.28515625" customWidth="1"/>
  </cols>
  <sheetData>
    <row r="1" spans="1:5" x14ac:dyDescent="0.25">
      <c r="A1" s="23" t="s">
        <v>0</v>
      </c>
      <c r="B1" s="24"/>
      <c r="C1" s="24"/>
    </row>
    <row r="2" spans="1:5" x14ac:dyDescent="0.25">
      <c r="A2" s="16" t="s">
        <v>1</v>
      </c>
      <c r="B2" s="16" t="s">
        <v>2</v>
      </c>
      <c r="C2" s="16" t="s">
        <v>3</v>
      </c>
      <c r="D2" s="16" t="s">
        <v>72</v>
      </c>
    </row>
    <row r="3" spans="1:5" x14ac:dyDescent="0.25">
      <c r="A3" s="16" t="s">
        <v>61</v>
      </c>
      <c r="B3" s="16">
        <v>5.3220980061728394E-2</v>
      </c>
      <c r="C3" s="16">
        <v>0</v>
      </c>
      <c r="D3" s="16">
        <v>0</v>
      </c>
      <c r="E3" s="16"/>
    </row>
    <row r="4" spans="1:5" x14ac:dyDescent="0.25">
      <c r="A4" s="16" t="s">
        <v>62</v>
      </c>
      <c r="B4" s="16">
        <v>0.35486734722293806</v>
      </c>
      <c r="C4" s="16">
        <v>0</v>
      </c>
      <c r="D4" s="16">
        <v>0</v>
      </c>
      <c r="E4" s="16"/>
    </row>
    <row r="5" spans="1:5" x14ac:dyDescent="0.25">
      <c r="A5" s="16" t="s">
        <v>4</v>
      </c>
      <c r="B5" s="16">
        <v>0.67772129015374727</v>
      </c>
      <c r="C5" s="16">
        <v>0</v>
      </c>
      <c r="D5" s="16">
        <v>0</v>
      </c>
      <c r="E5" s="16"/>
    </row>
    <row r="6" spans="1:5" x14ac:dyDescent="0.25">
      <c r="A6" s="16" t="s">
        <v>63</v>
      </c>
      <c r="B6" s="16">
        <v>5.7285269354204117E-2</v>
      </c>
      <c r="C6" s="16">
        <v>0</v>
      </c>
      <c r="D6" s="16">
        <v>0</v>
      </c>
      <c r="E6" s="16"/>
    </row>
    <row r="7" spans="1:5" x14ac:dyDescent="0.25">
      <c r="A7" s="16" t="s">
        <v>5</v>
      </c>
      <c r="B7" s="16">
        <v>1.7530678998998346</v>
      </c>
      <c r="C7" s="16">
        <v>9.7457612008033916E-3</v>
      </c>
      <c r="D7" s="16">
        <v>0</v>
      </c>
      <c r="E7" s="16"/>
    </row>
    <row r="8" spans="1:5" ht="19.5" customHeight="1" x14ac:dyDescent="0.25">
      <c r="A8" s="16" t="s">
        <v>64</v>
      </c>
      <c r="B8" s="16">
        <v>9.9154495016611305E-2</v>
      </c>
      <c r="C8" s="16">
        <v>0</v>
      </c>
      <c r="D8" s="16">
        <v>0</v>
      </c>
      <c r="E8" s="16"/>
    </row>
    <row r="9" spans="1:5" x14ac:dyDescent="0.25">
      <c r="A9" s="16" t="s">
        <v>65</v>
      </c>
      <c r="B9" s="16">
        <v>0.69400701565822098</v>
      </c>
      <c r="C9" s="16">
        <v>0</v>
      </c>
      <c r="D9" s="16">
        <v>0</v>
      </c>
      <c r="E9" s="16"/>
    </row>
    <row r="10" spans="1:5" x14ac:dyDescent="0.25">
      <c r="A10" s="16" t="s">
        <v>6</v>
      </c>
      <c r="B10" s="16">
        <v>0.55652025060176458</v>
      </c>
      <c r="C10" s="16">
        <v>5.2616934501036924E-2</v>
      </c>
      <c r="D10" s="16">
        <v>0</v>
      </c>
      <c r="E10" s="16"/>
    </row>
    <row r="11" spans="1:5" x14ac:dyDescent="0.25">
      <c r="A11" s="16" t="s">
        <v>7</v>
      </c>
      <c r="B11" s="16">
        <v>0.23806852245199125</v>
      </c>
      <c r="C11" s="16">
        <v>0.23806852245199125</v>
      </c>
      <c r="D11" s="16">
        <v>0</v>
      </c>
      <c r="E11" s="16"/>
    </row>
    <row r="12" spans="1:5" x14ac:dyDescent="0.25">
      <c r="A12" s="16" t="s">
        <v>8</v>
      </c>
      <c r="B12" s="16">
        <v>6.929360160457021E-2</v>
      </c>
      <c r="C12" s="16">
        <v>6.929360160457021E-2</v>
      </c>
      <c r="D12" s="16">
        <v>0</v>
      </c>
      <c r="E12" s="16"/>
    </row>
    <row r="13" spans="1:5" x14ac:dyDescent="0.25">
      <c r="A13" s="16" t="s">
        <v>66</v>
      </c>
      <c r="B13" s="16">
        <v>0.11010168976710234</v>
      </c>
      <c r="C13" s="16">
        <v>3.4401447401574456E-2</v>
      </c>
      <c r="D13" s="16">
        <v>0</v>
      </c>
      <c r="E13" s="16"/>
    </row>
    <row r="14" spans="1:5" x14ac:dyDescent="0.25">
      <c r="A14" s="16" t="s">
        <v>67</v>
      </c>
      <c r="B14" s="16">
        <v>1.2526785466666666E-2</v>
      </c>
      <c r="C14" s="16">
        <v>0</v>
      </c>
      <c r="D14" s="16">
        <v>0</v>
      </c>
      <c r="E14" s="16"/>
    </row>
    <row r="15" spans="1:5" x14ac:dyDescent="0.25">
      <c r="A15" s="16" t="s">
        <v>9</v>
      </c>
      <c r="B15" s="16">
        <v>8.8560432411096984E-2</v>
      </c>
      <c r="C15" s="16">
        <v>0</v>
      </c>
      <c r="D15" s="16">
        <v>0</v>
      </c>
      <c r="E15" s="16"/>
    </row>
    <row r="16" spans="1:5" x14ac:dyDescent="0.25">
      <c r="A16" s="16" t="s">
        <v>10</v>
      </c>
      <c r="B16" s="16">
        <v>6.3860841606594373E-2</v>
      </c>
      <c r="C16" s="16">
        <v>6.3860841606594373E-2</v>
      </c>
      <c r="D16" s="16">
        <v>0</v>
      </c>
      <c r="E16" s="16"/>
    </row>
    <row r="17" spans="1:5" x14ac:dyDescent="0.25">
      <c r="A17" s="16" t="s">
        <v>11</v>
      </c>
      <c r="B17" s="16">
        <v>0.13024315249830259</v>
      </c>
      <c r="C17" s="16">
        <v>0.10446269104814219</v>
      </c>
      <c r="D17" s="16">
        <v>0</v>
      </c>
      <c r="E17" s="16"/>
    </row>
    <row r="18" spans="1:5" x14ac:dyDescent="0.25">
      <c r="A18" s="16" t="s">
        <v>12</v>
      </c>
      <c r="B18" s="16">
        <v>1.2685968749999998E-2</v>
      </c>
      <c r="C18" s="16">
        <v>0</v>
      </c>
      <c r="D18" s="16">
        <v>0</v>
      </c>
      <c r="E18" s="16"/>
    </row>
    <row r="19" spans="1:5" x14ac:dyDescent="0.25">
      <c r="A19" s="16" t="s">
        <v>13</v>
      </c>
      <c r="B19" s="16">
        <v>3.3137211638365457E-2</v>
      </c>
      <c r="C19" s="16">
        <v>3.5732205165672139E-2</v>
      </c>
      <c r="D19" s="16">
        <v>0</v>
      </c>
      <c r="E19" s="16"/>
    </row>
    <row r="20" spans="1:5" x14ac:dyDescent="0.25">
      <c r="A20" s="16" t="s">
        <v>14</v>
      </c>
      <c r="B20" s="16">
        <v>7.5322160493827173E-2</v>
      </c>
      <c r="C20" s="16">
        <v>0</v>
      </c>
      <c r="D20" s="16">
        <v>0</v>
      </c>
      <c r="E20" s="16"/>
    </row>
    <row r="21" spans="1:5" x14ac:dyDescent="0.25">
      <c r="A21" s="16" t="s">
        <v>15</v>
      </c>
      <c r="B21" s="16">
        <v>0.15535140432098765</v>
      </c>
      <c r="C21" s="16">
        <v>0.30762654320987654</v>
      </c>
      <c r="D21" s="16">
        <v>0</v>
      </c>
      <c r="E21" s="16"/>
    </row>
    <row r="22" spans="1:5" x14ac:dyDescent="0.25">
      <c r="A22" s="16" t="s">
        <v>68</v>
      </c>
      <c r="B22" s="16">
        <v>0.11705246913580247</v>
      </c>
      <c r="C22" s="16">
        <v>0.11705246913580247</v>
      </c>
      <c r="D22" s="16">
        <v>0</v>
      </c>
      <c r="E22" s="16"/>
    </row>
    <row r="23" spans="1:5" x14ac:dyDescent="0.25">
      <c r="A23" s="16" t="s">
        <v>73</v>
      </c>
      <c r="B23" s="16">
        <v>0.17</v>
      </c>
      <c r="C23" s="16">
        <v>0</v>
      </c>
      <c r="D23" s="16">
        <v>0</v>
      </c>
    </row>
    <row r="24" spans="1:5" x14ac:dyDescent="0.25">
      <c r="A24" s="16" t="s">
        <v>74</v>
      </c>
      <c r="B24" s="16">
        <v>0.46166666666666667</v>
      </c>
      <c r="C24" s="16">
        <v>0</v>
      </c>
      <c r="D24" s="16">
        <v>0</v>
      </c>
    </row>
    <row r="25" spans="1:5" x14ac:dyDescent="0.25">
      <c r="A25" s="16" t="s">
        <v>75</v>
      </c>
      <c r="B25" s="16">
        <v>0</v>
      </c>
      <c r="C25" s="16">
        <v>3.6000000000000004E-2</v>
      </c>
      <c r="D25" s="16">
        <v>0</v>
      </c>
    </row>
    <row r="26" spans="1:5" x14ac:dyDescent="0.25">
      <c r="A26" s="16" t="s">
        <v>76</v>
      </c>
      <c r="B26" s="16">
        <v>0</v>
      </c>
      <c r="C26" s="16">
        <v>0</v>
      </c>
      <c r="D26" s="16">
        <v>0.13</v>
      </c>
    </row>
    <row r="27" spans="1:5" x14ac:dyDescent="0.25">
      <c r="A27" s="16" t="s">
        <v>77</v>
      </c>
      <c r="B27" s="16">
        <v>0</v>
      </c>
      <c r="C27" s="16">
        <v>0</v>
      </c>
      <c r="D27" s="16">
        <v>0.17</v>
      </c>
    </row>
    <row r="28" spans="1:5" x14ac:dyDescent="0.25">
      <c r="A28" s="16" t="s">
        <v>78</v>
      </c>
      <c r="B28" s="16">
        <v>0</v>
      </c>
      <c r="C28" s="16">
        <v>0</v>
      </c>
      <c r="D28" s="16">
        <v>0.26</v>
      </c>
    </row>
    <row r="29" spans="1:5" x14ac:dyDescent="0.25">
      <c r="A29" s="16" t="s">
        <v>69</v>
      </c>
      <c r="B29" s="16">
        <v>0</v>
      </c>
      <c r="C29" s="16">
        <v>7.2886385185185176</v>
      </c>
      <c r="D29" s="16">
        <v>0</v>
      </c>
    </row>
    <row r="30" spans="1:5" x14ac:dyDescent="0.25">
      <c r="A30" s="16" t="s">
        <v>70</v>
      </c>
      <c r="B30" s="16">
        <v>0</v>
      </c>
      <c r="C30" s="16">
        <v>2.290311111111111</v>
      </c>
      <c r="D30" s="16">
        <v>0</v>
      </c>
    </row>
    <row r="31" spans="1:5" x14ac:dyDescent="0.25">
      <c r="A31" s="16" t="s">
        <v>16</v>
      </c>
      <c r="B31" s="16">
        <v>0.11768370370370371</v>
      </c>
      <c r="C31" s="16">
        <v>0.23303703703703704</v>
      </c>
      <c r="D31" s="16">
        <v>0</v>
      </c>
    </row>
  </sheetData>
  <mergeCells count="1">
    <mergeCell ref="A1:C1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B3ECBB-A9BA-4EF8-AC52-EADF11416240}">
  <dimension ref="A1:F21"/>
  <sheetViews>
    <sheetView workbookViewId="0">
      <selection activeCell="C17" sqref="C17"/>
    </sheetView>
  </sheetViews>
  <sheetFormatPr defaultRowHeight="15" x14ac:dyDescent="0.25"/>
  <cols>
    <col min="2" max="2" width="89.7109375" customWidth="1"/>
  </cols>
  <sheetData>
    <row r="1" spans="1:6" x14ac:dyDescent="0.25">
      <c r="A1" s="20" t="s">
        <v>17</v>
      </c>
      <c r="B1" s="2" t="s">
        <v>18</v>
      </c>
      <c r="C1" s="20"/>
      <c r="D1" s="20"/>
      <c r="E1" s="20"/>
      <c r="F1" s="1"/>
    </row>
    <row r="2" spans="1:6" ht="15.75" thickBot="1" x14ac:dyDescent="0.3">
      <c r="A2" s="21"/>
      <c r="B2" s="3" t="s">
        <v>19</v>
      </c>
      <c r="C2" s="21"/>
      <c r="D2" s="21"/>
      <c r="E2" s="21"/>
      <c r="F2" s="1"/>
    </row>
    <row r="3" spans="1:6" ht="15.75" thickBot="1" x14ac:dyDescent="0.3">
      <c r="A3" s="5" t="s">
        <v>20</v>
      </c>
      <c r="B3" s="4" t="s">
        <v>21</v>
      </c>
      <c r="C3" s="4">
        <v>5.9</v>
      </c>
      <c r="D3" s="22" t="s">
        <v>22</v>
      </c>
      <c r="E3" s="22"/>
      <c r="F3" s="22"/>
    </row>
    <row r="4" spans="1:6" ht="15.75" thickBot="1" x14ac:dyDescent="0.3">
      <c r="A4" s="6" t="s">
        <v>23</v>
      </c>
      <c r="B4" s="6" t="s">
        <v>24</v>
      </c>
      <c r="C4" s="7">
        <v>4.96</v>
      </c>
      <c r="D4" s="19" t="s">
        <v>22</v>
      </c>
      <c r="E4" s="19"/>
      <c r="F4" s="19"/>
    </row>
    <row r="5" spans="1:6" ht="15.75" thickBot="1" x14ac:dyDescent="0.3">
      <c r="A5" s="4" t="s">
        <v>25</v>
      </c>
      <c r="B5" s="4" t="s">
        <v>26</v>
      </c>
      <c r="C5" s="4">
        <v>0.17</v>
      </c>
      <c r="D5" s="18" t="s">
        <v>22</v>
      </c>
      <c r="E5" s="18"/>
      <c r="F5" s="18"/>
    </row>
    <row r="6" spans="1:6" ht="15.75" thickBot="1" x14ac:dyDescent="0.3">
      <c r="A6" s="6" t="s">
        <v>27</v>
      </c>
      <c r="B6" s="6" t="s">
        <v>28</v>
      </c>
      <c r="C6" s="7">
        <v>0.31</v>
      </c>
      <c r="D6" s="19" t="s">
        <v>22</v>
      </c>
      <c r="E6" s="19"/>
      <c r="F6" s="19"/>
    </row>
    <row r="7" spans="1:6" ht="15.75" thickBot="1" x14ac:dyDescent="0.3">
      <c r="A7" s="4" t="s">
        <v>27</v>
      </c>
      <c r="B7" s="4" t="s">
        <v>29</v>
      </c>
      <c r="C7" s="4">
        <v>0.46</v>
      </c>
      <c r="D7" s="18" t="s">
        <v>22</v>
      </c>
      <c r="E7" s="18"/>
      <c r="F7" s="18"/>
    </row>
    <row r="8" spans="1:6" ht="15.75" thickBot="1" x14ac:dyDescent="0.3">
      <c r="A8" s="6" t="s">
        <v>30</v>
      </c>
      <c r="B8" s="7" t="s">
        <v>31</v>
      </c>
      <c r="C8" s="7">
        <v>11.32</v>
      </c>
      <c r="D8" s="19" t="s">
        <v>22</v>
      </c>
      <c r="E8" s="19"/>
      <c r="F8" s="19"/>
    </row>
    <row r="9" spans="1:6" ht="15.75" thickBot="1" x14ac:dyDescent="0.3">
      <c r="A9" s="4" t="s">
        <v>32</v>
      </c>
      <c r="B9" s="4" t="s">
        <v>33</v>
      </c>
      <c r="C9" s="4">
        <v>0.04</v>
      </c>
      <c r="D9" s="18" t="s">
        <v>22</v>
      </c>
      <c r="E9" s="18"/>
      <c r="F9" s="18"/>
    </row>
    <row r="10" spans="1:6" ht="15.75" thickBot="1" x14ac:dyDescent="0.3">
      <c r="A10" s="6" t="s">
        <v>34</v>
      </c>
      <c r="B10" s="6" t="s">
        <v>35</v>
      </c>
      <c r="C10" s="7">
        <v>1.71</v>
      </c>
      <c r="D10" s="19" t="s">
        <v>22</v>
      </c>
      <c r="E10" s="19"/>
      <c r="F10" s="19"/>
    </row>
    <row r="11" spans="1:6" ht="15.75" thickBot="1" x14ac:dyDescent="0.3">
      <c r="A11" s="5" t="s">
        <v>36</v>
      </c>
      <c r="B11" s="5" t="s">
        <v>37</v>
      </c>
      <c r="C11" s="4">
        <v>9.58</v>
      </c>
      <c r="D11" s="18" t="s">
        <v>22</v>
      </c>
      <c r="E11" s="18"/>
      <c r="F11" s="18"/>
    </row>
    <row r="12" spans="1:6" ht="15.75" thickBot="1" x14ac:dyDescent="0.3">
      <c r="A12" s="6" t="s">
        <v>38</v>
      </c>
      <c r="B12" s="7" t="s">
        <v>39</v>
      </c>
      <c r="C12" s="7">
        <v>0.56000000000000005</v>
      </c>
      <c r="D12" s="19" t="s">
        <v>40</v>
      </c>
      <c r="E12" s="19"/>
      <c r="F12" s="19"/>
    </row>
    <row r="13" spans="1:6" ht="15.75" thickBot="1" x14ac:dyDescent="0.3">
      <c r="A13" s="4" t="s">
        <v>41</v>
      </c>
      <c r="B13" s="4" t="s">
        <v>42</v>
      </c>
      <c r="C13" s="4">
        <v>0.13</v>
      </c>
      <c r="D13" s="18" t="s">
        <v>22</v>
      </c>
      <c r="E13" s="18"/>
      <c r="F13" s="18"/>
    </row>
    <row r="14" spans="1:6" ht="15.75" thickBot="1" x14ac:dyDescent="0.3">
      <c r="A14" s="7" t="s">
        <v>43</v>
      </c>
      <c r="B14" s="7" t="s">
        <v>44</v>
      </c>
      <c r="C14" s="7">
        <v>0.17</v>
      </c>
      <c r="D14" s="19" t="s">
        <v>22</v>
      </c>
      <c r="E14" s="19"/>
      <c r="F14" s="19"/>
    </row>
    <row r="15" spans="1:6" ht="15.75" thickBot="1" x14ac:dyDescent="0.3">
      <c r="A15" s="4" t="s">
        <v>45</v>
      </c>
      <c r="B15" s="4" t="s">
        <v>46</v>
      </c>
      <c r="C15" s="4">
        <v>0.26</v>
      </c>
      <c r="D15" s="18" t="s">
        <v>22</v>
      </c>
      <c r="E15" s="18"/>
      <c r="F15" s="18"/>
    </row>
    <row r="16" spans="1:6" ht="15.75" thickBot="1" x14ac:dyDescent="0.3">
      <c r="A16" s="7" t="s">
        <v>47</v>
      </c>
      <c r="B16" s="7" t="s">
        <v>48</v>
      </c>
      <c r="C16" s="7">
        <v>17.78</v>
      </c>
      <c r="D16" s="19" t="s">
        <v>22</v>
      </c>
      <c r="E16" s="19"/>
      <c r="F16" s="19"/>
    </row>
    <row r="17" spans="1:6" ht="15.75" thickBot="1" x14ac:dyDescent="0.3">
      <c r="A17" s="5" t="s">
        <v>49</v>
      </c>
      <c r="B17" s="4" t="s">
        <v>50</v>
      </c>
      <c r="C17" s="4">
        <v>-11.71</v>
      </c>
      <c r="D17" s="18" t="s">
        <v>22</v>
      </c>
      <c r="E17" s="18"/>
      <c r="F17" s="18"/>
    </row>
    <row r="18" spans="1:6" ht="15.75" thickBot="1" x14ac:dyDescent="0.3">
      <c r="A18" s="6" t="s">
        <v>51</v>
      </c>
      <c r="B18" s="6" t="s">
        <v>52</v>
      </c>
      <c r="C18" s="7">
        <v>-5.87</v>
      </c>
      <c r="D18" s="19" t="s">
        <v>22</v>
      </c>
      <c r="E18" s="19"/>
      <c r="F18" s="19"/>
    </row>
    <row r="19" spans="1:6" ht="15.75" thickBot="1" x14ac:dyDescent="0.3">
      <c r="A19" s="5" t="s">
        <v>53</v>
      </c>
      <c r="B19" s="5" t="s">
        <v>54</v>
      </c>
      <c r="C19" s="4"/>
      <c r="D19" s="18" t="s">
        <v>22</v>
      </c>
      <c r="E19" s="18"/>
      <c r="F19" s="18"/>
    </row>
    <row r="20" spans="1:6" ht="15.75" thickBot="1" x14ac:dyDescent="0.3">
      <c r="A20" s="7" t="s">
        <v>55</v>
      </c>
      <c r="B20" s="7" t="s">
        <v>56</v>
      </c>
      <c r="C20" s="7">
        <v>-5.84</v>
      </c>
      <c r="D20" s="19" t="s">
        <v>22</v>
      </c>
      <c r="E20" s="19"/>
      <c r="F20" s="19"/>
    </row>
    <row r="21" spans="1:6" ht="15.75" thickBot="1" x14ac:dyDescent="0.3">
      <c r="A21" s="4" t="s">
        <v>57</v>
      </c>
      <c r="B21" s="4" t="s">
        <v>58</v>
      </c>
      <c r="C21" s="4"/>
      <c r="D21" s="18" t="s">
        <v>22</v>
      </c>
      <c r="E21" s="18"/>
      <c r="F21" s="18"/>
    </row>
  </sheetData>
  <mergeCells count="21">
    <mergeCell ref="D12:F12"/>
    <mergeCell ref="A1:A2"/>
    <mergeCell ref="C1:E2"/>
    <mergeCell ref="D3:F3"/>
    <mergeCell ref="D4:F4"/>
    <mergeCell ref="D5:F5"/>
    <mergeCell ref="D6:F6"/>
    <mergeCell ref="D7:F7"/>
    <mergeCell ref="D8:F8"/>
    <mergeCell ref="D9:F9"/>
    <mergeCell ref="D10:F10"/>
    <mergeCell ref="D11:F11"/>
    <mergeCell ref="D19:F19"/>
    <mergeCell ref="D20:F20"/>
    <mergeCell ref="D21:F21"/>
    <mergeCell ref="D13:F13"/>
    <mergeCell ref="D14:F14"/>
    <mergeCell ref="D15:F15"/>
    <mergeCell ref="D16:F16"/>
    <mergeCell ref="D17:F17"/>
    <mergeCell ref="D18:F18"/>
  </mergeCells>
  <hyperlinks>
    <hyperlink ref="A3" r:id="rId1" display="javascript:" xr:uid="{D1678529-3AEE-43C2-BB5A-DF3F51FE166C}"/>
    <hyperlink ref="D3" r:id="rId2" display="javascript:;" xr:uid="{E2CB9A09-0ED9-4CC0-947F-24C0B5AF9890}"/>
    <hyperlink ref="A4" r:id="rId3" display="https://www.360optimi.com/app/sec/query/form?indicatorId=lcaForRakennuksen2&amp;childEntityId=5f9011263a385b1fc8c79c1a&amp;queryId=buildingMaterialsQuery&amp;entityId=5d19dae98e202b07542f9d49" xr:uid="{7D7F4BD8-B6AA-4F07-A242-B3D7F3F3863F}"/>
    <hyperlink ref="B4" r:id="rId4" display="https://www.360optimi.com/app/sec/query/form?indicatorId=lcaForRakennuksen2&amp;childEntityId=5f9011263a385b1fc8c79c1a&amp;queryId=buildingMaterialsQuery&amp;entityId=5d19dae98e202b07542f9d49" xr:uid="{AD26B70B-4F06-4CE3-8A5E-0F8FA3F799E9}"/>
    <hyperlink ref="D4" r:id="rId5" display="javascript:;" xr:uid="{9E6C6FDD-959C-4DE5-92AE-365F00463E7A}"/>
    <hyperlink ref="D5" r:id="rId6" display="javascript:;" xr:uid="{4B85B668-F3E0-480A-813D-CF34744DC65B}"/>
    <hyperlink ref="A6" r:id="rId7" display="https://www.360optimi.com/app/sec/query/form?indicatorId=lcaForRakennuksen2&amp;childEntityId=5f9011263a385b1fc8c79c1a&amp;queryId=buildingMaterialsQuery&amp;entityId=5d19dae98e202b07542f9d49" xr:uid="{C9FAC718-3898-4A8C-83A5-98CF26CE7245}"/>
    <hyperlink ref="B6" r:id="rId8" display="https://www.360optimi.com/app/sec/query/form?indicatorId=lcaForRakennuksen2&amp;childEntityId=5f9011263a385b1fc8c79c1a&amp;queryId=buildingMaterialsQuery&amp;entityId=5d19dae98e202b07542f9d49" xr:uid="{F13D0823-2CB1-4981-BE97-8AF4835DD451}"/>
    <hyperlink ref="D6" r:id="rId9" display="javascript:;" xr:uid="{19F2994E-4E93-455F-81F1-1A5148EEB696}"/>
    <hyperlink ref="D7" r:id="rId10" display="javascript:;" xr:uid="{45506D02-CE4E-4F36-91D7-B32DF706AC47}"/>
    <hyperlink ref="A8" r:id="rId11" display="javascript:" xr:uid="{AE15A7DA-54F1-4F63-8851-A982B1E3CED6}"/>
    <hyperlink ref="D8" r:id="rId12" display="javascript:;" xr:uid="{E405CD36-62CF-4320-A452-E78A91BF50A3}"/>
    <hyperlink ref="D9" r:id="rId13" display="javascript:;" xr:uid="{836EA54C-05BB-42FC-98AE-C0401CE08712}"/>
    <hyperlink ref="A10" r:id="rId14" display="https://www.360optimi.com/app/sec/query/form?indicatorId=lcaForRakennuksen2&amp;childEntityId=5f9011263a385b1fc8c79c1a&amp;queryId=buildingMaterialsQuery&amp;entityId=5d19dae98e202b07542f9d49" xr:uid="{6C767398-41F9-48DB-AE66-16171068C96D}"/>
    <hyperlink ref="B10" r:id="rId15" display="https://www.360optimi.com/app/sec/query/form?indicatorId=lcaForRakennuksen2&amp;childEntityId=5f9011263a385b1fc8c79c1a&amp;queryId=buildingMaterialsQuery&amp;entityId=5d19dae98e202b07542f9d49" xr:uid="{2E6E1A2D-E26B-4F94-957C-A190E1DCD0CA}"/>
    <hyperlink ref="D10" r:id="rId16" display="javascript:;" xr:uid="{50C377EC-5FE6-41EB-9988-D5A7D867ABFF}"/>
    <hyperlink ref="A11" r:id="rId17" display="https://www.360optimi.com/app/sec/query/form?indicatorId=lcaForRakennuksen2&amp;childEntityId=5f9011263a385b1fc8c79c1a&amp;queryId=buildingOperatingEnergyAndWater&amp;entityId=5d19dae98e202b07542f9d49" xr:uid="{24B2A20F-4B3C-4F2B-A42A-9A018BF93BC4}"/>
    <hyperlink ref="B11" r:id="rId18" display="https://www.360optimi.com/app/sec/query/form?indicatorId=lcaForRakennuksen2&amp;childEntityId=5f9011263a385b1fc8c79c1a&amp;queryId=buildingOperatingEnergyAndWater&amp;entityId=5d19dae98e202b07542f9d49" xr:uid="{9216EC67-0B18-4CDE-9CEF-EABCEA17B510}"/>
    <hyperlink ref="D11" r:id="rId19" display="javascript:;" xr:uid="{316E392C-0629-4536-87D8-C7C710E1BF65}"/>
    <hyperlink ref="A12" r:id="rId20" display="javascript:" xr:uid="{ED9807AB-49F4-4A81-A18C-E801A717D5F2}"/>
    <hyperlink ref="D12" r:id="rId21" display="javascript:;" xr:uid="{F77B07C6-F53C-4880-B9ED-6C472AE1BB5C}"/>
    <hyperlink ref="D13" r:id="rId22" display="javascript:;" xr:uid="{E2616503-905A-4158-A5D3-B3675957470A}"/>
    <hyperlink ref="D14" r:id="rId23" display="javascript:;" xr:uid="{358FD799-E81E-41A5-8A8F-B12A3505DD47}"/>
    <hyperlink ref="D15" r:id="rId24" display="javascript:;" xr:uid="{E1526BF3-EFFA-4590-809F-522B62A17C95}"/>
    <hyperlink ref="D16" r:id="rId25" display="javascript:;" xr:uid="{B69E1900-0A7E-4511-8A0F-B9117BC5A1BD}"/>
    <hyperlink ref="A17" r:id="rId26" display="javascript:" xr:uid="{585262D4-53E2-41DD-AA5B-02DA89D7DA19}"/>
    <hyperlink ref="D17" r:id="rId27" display="javascript:;" xr:uid="{59DD9705-678E-4E51-A47C-80952DBDBA60}"/>
    <hyperlink ref="A18" r:id="rId28" display="https://www.360optimi.com/app/sec/query/form?indicatorId=lcaForRakennuksen2&amp;childEntityId=5f9011263a385b1fc8c79c1a&amp;queryId=buildingMaterialsQuery&amp;entityId=5d19dae98e202b07542f9d49" xr:uid="{697465DA-76D9-45A1-96FF-4FA1278950F5}"/>
    <hyperlink ref="B18" r:id="rId29" display="https://www.360optimi.com/app/sec/query/form?indicatorId=lcaForRakennuksen2&amp;childEntityId=5f9011263a385b1fc8c79c1a&amp;queryId=buildingMaterialsQuery&amp;entityId=5d19dae98e202b07542f9d49" xr:uid="{187DD226-1BAB-40F2-9C0F-303506558C36}"/>
    <hyperlink ref="D18" r:id="rId30" display="javascript:;" xr:uid="{FB2A5C4B-A565-4EDF-BAAF-F0D7FD268691}"/>
    <hyperlink ref="A19" r:id="rId31" display="https://www.360optimi.com/app/sec/query/form?indicatorId=lcaForRakennuksen2&amp;childEntityId=5f9011263a385b1fc8c79c1a&amp;queryId=usePhaseScenariosQuery&amp;entityId=5d19dae98e202b07542f9d49" xr:uid="{057F859C-5AE2-4201-8B22-932D736577C2}"/>
    <hyperlink ref="B19" r:id="rId32" display="https://www.360optimi.com/app/sec/query/form?indicatorId=lcaForRakennuksen2&amp;childEntityId=5f9011263a385b1fc8c79c1a&amp;queryId=usePhaseScenariosQuery&amp;entityId=5d19dae98e202b07542f9d49" xr:uid="{B837FFA7-FAB8-4F34-907C-C815636527FA}"/>
    <hyperlink ref="D19" r:id="rId33" display="javascript:;" xr:uid="{E2674121-2883-4903-A776-2EE75277666D}"/>
    <hyperlink ref="D20" r:id="rId34" display="javascript:;" xr:uid="{C0366507-6CCD-41A3-8223-9EF4DC97381F}"/>
    <hyperlink ref="D21" r:id="rId35" display="javascript:;" xr:uid="{1DC6BE06-C8A2-41A8-A631-4358FA9BCC0C}"/>
  </hyperlinks>
  <pageMargins left="0.7" right="0.7" top="0.75" bottom="0.75" header="0.3" footer="0.3"/>
  <drawing r:id="rId3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YM_WW</vt:lpstr>
      <vt:lpstr>YM1_WW</vt:lpstr>
      <vt:lpstr>YM_CC</vt:lpstr>
      <vt:lpstr>YM1_CC</vt:lpstr>
      <vt:lpstr>YM_CW</vt:lpstr>
      <vt:lpstr>YM1_CW</vt:lpstr>
      <vt:lpstr>YM_WC</vt:lpstr>
      <vt:lpstr>YM1_WC</vt:lpstr>
      <vt:lpstr>YM_WW2</vt:lpstr>
      <vt:lpstr>YM1_WW2</vt:lpstr>
      <vt:lpstr>Koonti rakennusosa</vt:lpstr>
      <vt:lpstr>Koonti elinkaaren vaiheet</vt:lpstr>
    </vt:vector>
  </TitlesOfParts>
  <Company>Karelia Ammattikorkeakoulu Oy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Keskisalo Mika</dc:creator>
  <cp:lastModifiedBy>Keskisalo Mika</cp:lastModifiedBy>
  <dcterms:created xsi:type="dcterms:W3CDTF">2020-10-21T11:50:32Z</dcterms:created>
  <dcterms:modified xsi:type="dcterms:W3CDTF">2020-11-26T07:53:49Z</dcterms:modified>
</cp:coreProperties>
</file>